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6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CIVIL" sheetId="1" state="visible" r:id="rId2"/>
  </sheets>
  <definedNames>
    <definedName function="false" hidden="false" localSheetId="0" name="_xlnm.Print_Area" vbProcedure="false">'VENDA CIVIL'!$B$2:$G$246</definedName>
    <definedName function="false" hidden="false" localSheetId="0" name="_xlnm.Print_Titles" vbProcedure="false">'VENDA CIVIL'!$2:$6</definedName>
    <definedName function="false" hidden="true" localSheetId="0" name="_xlnm._FilterDatabase" vbProcedure="false">'VENDA CIVIL'!$B$6:$G$245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<sst xmlns="http://schemas.openxmlformats.org/spreadsheetml/2006/main" count="687" uniqueCount="487">
  <si>
    <t xml:space="preserve">PLANILHA ORÇAMENTÁRIA DE VENDA - CIVIL</t>
  </si>
  <si>
    <t xml:space="preserve"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</si>
  <si>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</si>
  <si>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t xml:space="preserve">MÊS/PERÍODO DE REFERÊNCIA:</t>
  </si>
  <si>
    <t xml:space="preserve">SETOP (OUTUBRO/2021); SINAPI (NOVEMBRO/2021) E SUDECAP (JANEIRO 2022);
COLETAS A PARTIR DE ABRIL/2021</t>
  </si>
  <si>
    <t xml:space="preserve">DATA DO ORÇAMENTO:</t>
  </si>
  <si>
    <t xml:space="preserve">ITEM</t>
  </si>
  <si>
    <t xml:space="preserve">DESCRIÇÃO DO SERVIÇO</t>
  </si>
  <si>
    <t xml:space="preserve">UNID</t>
  </si>
  <si>
    <t xml:space="preserve">QUANT.</t>
  </si>
  <si>
    <t xml:space="preserve">PREÇO UNIT.  DE VENDA </t>
  </si>
  <si>
    <t xml:space="preserve">PREÇO TOTAL DE VENDA </t>
  </si>
  <si>
    <t xml:space="preserve">1.0</t>
  </si>
  <si>
    <t xml:space="preserve">SERVIÇOS PRELIMINARES</t>
  </si>
  <si>
    <t xml:space="preserve">1.1</t>
  </si>
  <si>
    <t xml:space="preserve">PROJETO EXECUTIVO DE ESTRUTURA DE CONCRETO</t>
  </si>
  <si>
    <t xml:space="preserve">PR</t>
  </si>
  <si>
    <t xml:space="preserve">1.2</t>
  </si>
  <si>
    <t xml:space="preserve">TAPUME COM TELHA METÁLICA. AF_05/2018</t>
  </si>
  <si>
    <t xml:space="preserve">M²</t>
  </si>
  <si>
    <t xml:space="preserve">1.3</t>
  </si>
  <si>
    <t xml:space="preserve">DESLOCAMENTO (POR EQUIPE) PARA O LOCAL DA EXECUÇÃO DOS SERVIÇOS, INCLUINDO MATERIAL, PESSOAL E FERRAMENTAS NECESSÁRIAS</t>
  </si>
  <si>
    <t xml:space="preserve">KM</t>
  </si>
  <si>
    <t xml:space="preserve">1.4</t>
  </si>
  <si>
    <t xml:space="preserve">DIÁRIAS PARA EQUIPES COM PERNOITE</t>
  </si>
  <si>
    <t xml:space="preserve">UN</t>
  </si>
  <si>
    <t xml:space="preserve">SUB-TOTAL DO ITEM 1.0</t>
  </si>
  <si>
    <t xml:space="preserve">2.0</t>
  </si>
  <si>
    <t xml:space="preserve">REMOÇÕES E DEMOLIÇÕES</t>
  </si>
  <si>
    <t xml:space="preserve">2.1</t>
  </si>
  <si>
    <t xml:space="preserve">DEMOLIÇÃO DE PISO DE CERÂMICO, LADRILHO HIDRÁULICO, CALÇADA PORTUGUESA, CIMENTADO OU CONTRAPISO DE ARGAMASSA</t>
  </si>
  <si>
    <t xml:space="preserve">2.2</t>
  </si>
  <si>
    <t xml:space="preserve">DEMOLIÇÃO DE PISO DE PEDRAS (MÁRMORE, GRANITO, ARDÓSIA, LAGOA SANTA, SÃO TOMÉ), INCLUSIVE AFASTAMENTO</t>
  </si>
  <si>
    <t xml:space="preserve">2.3</t>
  </si>
  <si>
    <t xml:space="preserve">DEMOLIÇÃO DE PISO DE TACO DE MADEIRA, INCLUSIVE AFASTAMENTO</t>
  </si>
  <si>
    <t xml:space="preserve">2.4</t>
  </si>
  <si>
    <t xml:space="preserve">DEMOLIÇÃO DE ALVENARIA DE TIJOLO CERÂMICO OU BLOCO SEM APROVEITAMENTO DO MATERIAL, INCLUSIVE AFASTAMENTO</t>
  </si>
  <si>
    <t xml:space="preserve">M³</t>
  </si>
  <si>
    <t xml:space="preserve">2.5</t>
  </si>
  <si>
    <t xml:space="preserve">DEMOLIÇÃO DE REBOCO</t>
  </si>
  <si>
    <t xml:space="preserve">2.6</t>
  </si>
  <si>
    <t xml:space="preserve">DEMOLIÇÃO DE REVESTIMENTO CERÂMICO, AZULEJO OU LADRILHO HIDRÁULICO</t>
  </si>
  <si>
    <t xml:space="preserve">2.7</t>
  </si>
  <si>
    <t xml:space="preserve">DEMOLIÇÃO DE SOLEIRA OU PEITORIL DE MÁRMORE OU GRANITO</t>
  </si>
  <si>
    <t xml:space="preserve">M</t>
  </si>
  <si>
    <t xml:space="preserve">2.8</t>
  </si>
  <si>
    <t xml:space="preserve">DEMOLIÇÃO DE RODAPÉ EM GERAL</t>
  </si>
  <si>
    <t xml:space="preserve">2.9</t>
  </si>
  <si>
    <t xml:space="preserve">DEMOLIÇÃO DE FORRO INCLUSIVE AFASTAMENTO E EMPILHAMENTO</t>
  </si>
  <si>
    <t xml:space="preserve">2.10</t>
  </si>
  <si>
    <t xml:space="preserve">DEMOLIÇÃO DE FORRO DE PERFIS EXCLUSIVE ESTRUTURA DE SUSTENTAÇÃO COM AFASTAMENTO E EMPILHAMENTO </t>
  </si>
  <si>
    <t xml:space="preserve">2.11</t>
  </si>
  <si>
    <t xml:space="preserve">DEMOLIÇÃO DE FORRO DE PERFIS INCLUSIVE ESTRUTURA DE SUSTENTAÇÃO COM AFASTAMENTO E EMPILHAMENTO </t>
  </si>
  <si>
    <t xml:space="preserve">2.12</t>
  </si>
  <si>
    <t xml:space="preserve">DEMOLIÇÃO DE FÓRMICA, INCLUSIVE AFASTAMENTO</t>
  </si>
  <si>
    <t xml:space="preserve">2.13</t>
  </si>
  <si>
    <t xml:space="preserve">REMOÇÃO DE DIVISÓRIAS INCLUSIVE AFASTAMENTO</t>
  </si>
  <si>
    <t xml:space="preserve">2.14</t>
  </si>
  <si>
    <t xml:space="preserve">DEMOLIÇÃO DE ALVENARIA EM DRYWALL SEM APROVEITAMENTO DO MATERIAL, INCLUSIVE AFASTAMENTO</t>
  </si>
  <si>
    <t xml:space="preserve">2.15</t>
  </si>
  <si>
    <t xml:space="preserve">DEMOLIÇÃO DE CONCRETO SIMPLES - COM EQUIPAMENTO PNEUMÁTICO, INCLUSIVE AFASTAMENTO</t>
  </si>
  <si>
    <t xml:space="preserve">2.16</t>
  </si>
  <si>
    <t xml:space="preserve">REMOÇÃO DE ESQUADRIA DE MADEIRA, INCLUSIVE AFASTAMENTO</t>
  </si>
  <si>
    <t xml:space="preserve">2.17</t>
  </si>
  <si>
    <t xml:space="preserve">REMOÇÃO DE ARMÁRIO DE MADEIRA/MDF</t>
  </si>
  <si>
    <t xml:space="preserve">2.18</t>
  </si>
  <si>
    <t xml:space="preserve">REMOÇÃO DE BANCADA DE PEDRA (MÁRMORE, GRANITO, ARDÓSIA, MARMORITE, GRANITINA, METÁLICA, FIBRA, VIDRO E POLIPROPILENO)</t>
  </si>
  <si>
    <t xml:space="preserve">2.19</t>
  </si>
  <si>
    <t xml:space="preserve">RASGO EM ALVENARIA PARA TUBOS E ELETRODUTOS, EXCLUSIVE ENCHIMENTO</t>
  </si>
  <si>
    <t xml:space="preserve">2.20</t>
  </si>
  <si>
    <t xml:space="preserve">REMOÇÃO DE FERRAGENS (DOBRADIÇAS, FECHADURAS, MAÇANETAS)</t>
  </si>
  <si>
    <t xml:space="preserve">2.21</t>
  </si>
  <si>
    <t xml:space="preserve">REMOÇÃO DE LOUÇAS (LAVATÓRIOS, BANHEIRAS, PIAS, VASOS SANITÁRIOS E TANQUES)</t>
  </si>
  <si>
    <t xml:space="preserve">2.22</t>
  </si>
  <si>
    <t xml:space="preserve">REMOÇÃO DE METAIS COMUNS (CONDUÍTE, SIFÃO, REGISTRO, TORNEIRAS)</t>
  </si>
  <si>
    <t xml:space="preserve">2.23</t>
  </si>
  <si>
    <t xml:space="preserve">REMOÇÃO DE METAIS ESPECIAIS (VÁLVULA DE DESCARGA, CAIXA SILENCIOSA, BARRAS DE BANHEIROS ACESSÍVEIS)</t>
  </si>
  <si>
    <t xml:space="preserve">2.24</t>
  </si>
  <si>
    <t xml:space="preserve">REMOÇÃO DE CORRIMÃO METÁLICO</t>
  </si>
  <si>
    <t xml:space="preserve">2.25</t>
  </si>
  <si>
    <t xml:space="preserve">REMOÇÃO DE ESQUADRIA METÁLICA, INCLUSIVE AFASTAMENTO</t>
  </si>
  <si>
    <t xml:space="preserve">2.26</t>
  </si>
  <si>
    <t xml:space="preserve">RETIRADA DE JANELA E PORTA DE VIDRO, INCLUSIVE AFASTAMENTO E EMPILHAMENTO</t>
  </si>
  <si>
    <t xml:space="preserve">2.27</t>
  </si>
  <si>
    <t xml:space="preserve">TRANSPORTE DE MATERIAL DE QUALQUER NATUREZA CARRINHO DE MÃO DMT &lt;= 50 M</t>
  </si>
  <si>
    <t xml:space="preserve">2.28</t>
  </si>
  <si>
    <t xml:space="preserve">TRANSPORTE DE MATERIAL DEMOLIDO EM CAÇAMBA, INCLUSO CUSTO DE LOCAÇÃO DAS CAÇAMBAS</t>
  </si>
  <si>
    <t xml:space="preserve">2.29</t>
  </si>
  <si>
    <t xml:space="preserve">CARGA DE MATERIAL DE QUALQUER NATUREZA SOBRE CAMINHÃO - MANUAL INDEPENDENTE DA DISTÂNCIA</t>
  </si>
  <si>
    <t xml:space="preserve">SUB-TOTAL DO ITEM 2.0</t>
  </si>
  <si>
    <t xml:space="preserve">3.0</t>
  </si>
  <si>
    <t xml:space="preserve">FUNDAÇÃO/ ESTRUTURAS DE CONCRETO</t>
  </si>
  <si>
    <t xml:space="preserve">3.1</t>
  </si>
  <si>
    <t xml:space="preserve">FURO EM CONCRETO </t>
  </si>
  <si>
    <t xml:space="preserve">3.2</t>
  </si>
  <si>
    <t xml:space="preserve">LANÇAMENTO E ESPALHAMENTO DE LASTRO DE BRITA</t>
  </si>
  <si>
    <t xml:space="preserve">3.3</t>
  </si>
  <si>
    <t xml:space="preserve">LANÇAMENTO E ESPALHAMENTO DE SOLO EM ÁREA DE PASSEIO </t>
  </si>
  <si>
    <t xml:space="preserve">3.4</t>
  </si>
  <si>
    <t xml:space="preserve">ESCAVAÇÃO MANUAL DE VALAS H &lt;= 1,50 M</t>
  </si>
  <si>
    <t xml:space="preserve">3.5</t>
  </si>
  <si>
    <t xml:space="preserve">APILOAMENTO DO FUNDO DE VALAS COM SOQUETE</t>
  </si>
  <si>
    <t xml:space="preserve">3.6</t>
  </si>
  <si>
    <t xml:space="preserve">ATERRO COMPACTADO MANUAL, COM SOQUETE</t>
  </si>
  <si>
    <t xml:space="preserve">3.7</t>
  </si>
  <si>
    <t xml:space="preserve">REATERRO MANUAL DE VALA</t>
  </si>
  <si>
    <t xml:space="preserve">3.8</t>
  </si>
  <si>
    <t xml:space="preserve">FORMA E DESFORMA DE COMPENSADO RESINADO, ESP. 12MM, REAPROVEITAMENTO (3X), EXCLUSIVE ESCORAMENTO </t>
  </si>
  <si>
    <t xml:space="preserve">3.9</t>
  </si>
  <si>
    <t xml:space="preserve">CORTE, DOBRA E MONTAGEM DE AÇO CA-50 DIÂMETRO (6,3MM A 12,5MM) </t>
  </si>
  <si>
    <t xml:space="preserve">KG</t>
  </si>
  <si>
    <t xml:space="preserve">3.10</t>
  </si>
  <si>
    <t xml:space="preserve">CORTE, DOBRA E MONTAGEM DE AÇO CA-50 DIÂMETRO (16,0MM A 25,0MM) </t>
  </si>
  <si>
    <t xml:space="preserve">3.11</t>
  </si>
  <si>
    <t xml:space="preserve">CORTE, DOBRA E MONTAGEM DE AÇO CA-60 DIÂMETRO (4,2MM A 5,0MM) </t>
  </si>
  <si>
    <t xml:space="preserve">3.12</t>
  </si>
  <si>
    <t xml:space="preserve">FORNECIMENTO DE CONCRETO NÃO ESTRUTURAL, PREPARADO EM OBRA COM BETONEIRA, COM FCK 9 MPA, INCLUSIVE LANÇAMENTO, ADENSAMENTO E ACABAMENTO</t>
  </si>
  <si>
    <t xml:space="preserve">3.13</t>
  </si>
  <si>
    <t xml:space="preserve">FORNECIMENTO DE CONCRETO ESTRUTURAL, USINADO BOMBEADO, COM FCK 25 MPA, INCLUSIVE LANÇAMENTO, ADENSAMENTO E ACABAMENTO</t>
  </si>
  <si>
    <t xml:space="preserve">3.14</t>
  </si>
  <si>
    <t xml:space="preserve">FORNECIMENTO DE CONCRETO ESTRUTURAL, PREPARADO EM OBRA, COM FCK 25 MPA, INCLUSIVE LANÇAMENTO, ADENSAMENTO E ACABAMENTO</t>
  </si>
  <si>
    <t xml:space="preserve">3.15</t>
  </si>
  <si>
    <t xml:space="preserve">BALDRAME DE ALVENARIA DE BLOCO DE CONCRETO E= 20 CM PREENCHIDO COM CONCRETO 1:4:8 (5MPA)</t>
  </si>
  <si>
    <t xml:space="preserve">SUB-TOTAL DO ITEM 3.0</t>
  </si>
  <si>
    <t xml:space="preserve">4.0</t>
  </si>
  <si>
    <t xml:space="preserve">IMPERMEABILIZAÇÕES</t>
  </si>
  <si>
    <t xml:space="preserve">4.1</t>
  </si>
  <si>
    <t xml:space="preserve">PROCESSO PRELIMINARES: REGULARIZAÇÃO COM ARGAMASSSA CIMENTO:AREIA 1:3 (PISO E PAREDE), E MÍNIMA 3CM</t>
  </si>
  <si>
    <t xml:space="preserve">4.2</t>
  </si>
  <si>
    <t xml:space="preserve">PROCESSO DE IMPERMEBILIZAÇÃO: ARGAMASSA POLIMÉRICA FLEXÍVEL, COM 5KG/M², COM TELA DE POLIÉSTER RESINADA</t>
  </si>
  <si>
    <t xml:space="preserve">4.3</t>
  </si>
  <si>
    <t xml:space="preserve">PROCESSO DE IMPERMEBILIZAÇÃO: ARGAMASSA POLIMÉRICA FLEXÍVEL, COM 5KG/M², SEM TELA DE POLIÉSTER RESINADA</t>
  </si>
  <si>
    <t xml:space="preserve">4.4</t>
  </si>
  <si>
    <t xml:space="preserve">PROCESSO DE IMPERMEABILIZAÇÃO: MANTA ASFÁLTICA SBS, TIPO 3, 4MM COM ASFÁLTO A QUENTE COM CONSUMO DE 3KG/M²</t>
  </si>
  <si>
    <t xml:space="preserve">4.5</t>
  </si>
  <si>
    <t xml:space="preserve">PROCESSO COMPLEMENTAR: CAMADA DE TRANSIÇÃO (GEOTEXTIL 200G/M²) SOMENTE PISO</t>
  </si>
  <si>
    <t xml:space="preserve">4.6</t>
  </si>
  <si>
    <t xml:space="preserve">PROCESSO COMPLEMENTAR: PROTEÇÃO MECÂNICA (ARGAMASSA CIMENTO E AREIA 1:3), ARMADA COM TELA, A SER APLICADA EM SUPERFICÍES HORIZONTAIS, ESP.=3 CM  </t>
  </si>
  <si>
    <t xml:space="preserve">SUB-TOTAL DO ITEM 4.0</t>
  </si>
  <si>
    <t xml:space="preserve">5.0</t>
  </si>
  <si>
    <t xml:space="preserve">FECHAMENTOS E DIVISÓRIAS</t>
  </si>
  <si>
    <t xml:space="preserve">5.1</t>
  </si>
  <si>
    <t xml:space="preserve">ALVENARIA DE VEDAÇÃO DE BLOCOS CERÂMICOS FURADOS NA VERTICAL DE 9X19X39CM (ESPESSURA 9CM) E ARGAMASSA DE ASSENTAMENTO COM PREPARO EM BETONEIRA.</t>
  </si>
  <si>
    <t xml:space="preserve">5.2</t>
  </si>
  <si>
    <t xml:space="preserve">ALVENARIA DE VEDAÇÃO DE BLOCOS CERÂMICOS FURADOS NA VERTICAL DE 14X19X39CM (ESPESSURA 14CM) E ARGAMASSA DE ASSENTAMENTO COM PREPARO EM BETONEIRA.</t>
  </si>
  <si>
    <t xml:space="preserve">5.3</t>
  </si>
  <si>
    <t xml:space="preserve">ALVENARIA DE VEDAÇÃO DE BLOCOS CERÂMICOS FURADOS NA VERTICAL DE 19X19X39CM (ESPESSURA 19CM) E ARGAMASSA DE ASSENTAMENTO COM PREPARO EM BETONEIRA.</t>
  </si>
  <si>
    <t xml:space="preserve">5.4</t>
  </si>
  <si>
    <t xml:space="preserve">EXECUÇÃO DE MURO DIVISÓRIO DE BLOCO DE CONCRETO APARENTE, ESP=15CM, H=2,20CM, INCLUSIVE SAPATA DE CONCRETO ARMADO, FCK=15MPA, 50X55 CM, INCLUSIVE ESCAVAÇÃO COM TRANSPORTE E RETIRADA DO MATERIAL ESCAVADO (EM CAÇAMBA) E PINGADEIRA EM CONCRETO</t>
  </si>
  <si>
    <t xml:space="preserve">5.5</t>
  </si>
  <si>
    <t xml:space="preserve">TELA SOLDADA PARA LIGAÇÃO E PREVENÇÃO DE TRINCA EM ALVENARIA/ESTRUTURA, DIMENSÕES (50X10)CM, (DIÂMETRO DO FIO: 1,24MM, DIMENSÕES DA TRAMA: 15X15MM), INCLUSIVE PINOS DE FIXAÇÃO, EXCLUSIVE REBOCO</t>
  </si>
  <si>
    <t xml:space="preserve">5.6</t>
  </si>
  <si>
    <t xml:space="preserve">TELA SOLDADA PARA LIGAÇÃO E PREVENÇÃO DE TRINCA EM ALVENARIA/ESTRUTURA, DIMENSÕES (50X15)CM, (DIÂMETRO DO FIO: 1,24MM, DIMENSÕES DA TRAMA: 15X15MM, INCLUSIVE PINOS DE FIXAÇÃO, EXCLUSIVE REBOCO</t>
  </si>
  <si>
    <t xml:space="preserve">5.7</t>
  </si>
  <si>
    <t xml:space="preserve">TELA SOLDADA PARA LIGAÇÃO E PREVENÇÃO DE TRINCA EM ALVENARIA/ESTRUTURA, DIMENSÕES (50X20)CM, (DIÂMETRO DO FIO: 1,24MM, DIMENSÕES DA TRAMA: 15X15MM, INCLUSIVE PINOS DE FIXAÇÃO, EXCLUSIVE REBOCO</t>
  </si>
  <si>
    <t xml:space="preserve">5.8</t>
  </si>
  <si>
    <t xml:space="preserve">TELA DE ARAME GALVANIZADO, Nº22, MALHA 1”(PINTEIRO) PARA REFORÇO DA LIGAÇÃO DA ALVENARIA COM OS ELEMENTOS ESTRUTURAIS</t>
  </si>
  <si>
    <t xml:space="preserve">5.9</t>
  </si>
  <si>
    <t xml:space="preserve">ENCUNHAMENTO COM TIJOLO MACIÇO, PARA PAREDE ESPESSURA = 10 CM</t>
  </si>
  <si>
    <t xml:space="preserve">5.10</t>
  </si>
  <si>
    <t xml:space="preserve">ENCUNHAMENTO DE ALVENARIA DE VEDAÇÃO COM ESPUMA DE POLIURETANO EXPANSIVA</t>
  </si>
  <si>
    <t xml:space="preserve">5.11</t>
  </si>
  <si>
    <t xml:space="preserve">ENCHIMENTO DE JUNTA COM MASTIQUE</t>
  </si>
  <si>
    <t xml:space="preserve">5.12</t>
  </si>
  <si>
    <t xml:space="preserve">EXECUÇÃO DE VERGA / CONTRA VERGA DE CONCRETO ARMADO, INCLUSIVE FORMA E DESFORMA</t>
  </si>
  <si>
    <t xml:space="preserve">5.13</t>
  </si>
  <si>
    <t xml:space="preserve"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</si>
  <si>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 xml:space="preserve">5.14</t>
  </si>
  <si>
    <t xml:space="preserve">PAREDE COM PLACAS DE GESSO ACARTONADO (DRYWALL), PARA USO INTERNO, COM DUAS FACES SIMPLES E ESTRUTURA METÁLICA COM GUIAS DUPLAS,</t>
  </si>
  <si>
    <t xml:space="preserve">5.15</t>
  </si>
  <si>
    <t xml:space="preserve">ISOLAMENTO  ACÚSTICO DE LÃ DE ROCHA –  D=32 KG/M³  E=50 MM</t>
  </si>
  <si>
    <t xml:space="preserve">5.16</t>
  </si>
  <si>
    <t xml:space="preserve">FERRAGENS PARA PORTA DE DIVISÓRIA - DOBRADIÇAS DE AÇO, ACABAMENTO CROMADO, 3” X 2 1/2”</t>
  </si>
  <si>
    <t xml:space="preserve">CJ</t>
  </si>
  <si>
    <t xml:space="preserve">5.17</t>
  </si>
  <si>
    <t xml:space="preserve">ROSETA: REFERÊNCIA 307- LA FONTE, PADO, IMAB OU SIMILAR . ACABAMENTO: CROMADO BRILHANTE</t>
  </si>
  <si>
    <t xml:space="preserve">5.18</t>
  </si>
  <si>
    <t xml:space="preserve">FECHADURA COMPLETA EXTERNA (COM CHAVE DE ENTRADA), MAÇANETA TIPO ALAVANCA DE ZAMAC, ACABAMENTO CROMADO BRILHANTE, COM MÁQUINA DE 55MM, PARA PORTA DE DIVISÓRIA. REF. MODELO DUNA-0988 DA IMAB OU SIMILAR</t>
  </si>
  <si>
    <t xml:space="preserve">5.19</t>
  </si>
  <si>
    <t xml:space="preserve">PUXADOR VERTICAL, DUPLO, TUBULAR, AÇO INOX, COMPRIMENTO MÍNIMO DE 30CM</t>
  </si>
  <si>
    <t xml:space="preserve">SUB-TOTAL DO ITEM 5.0</t>
  </si>
  <si>
    <t xml:space="preserve">6.0</t>
  </si>
  <si>
    <t xml:space="preserve">FORRO</t>
  </si>
  <si>
    <t xml:space="preserve">6.1</t>
  </si>
  <si>
    <t xml:space="preserve">FORRO DE GESSO DE PLACAS ACARTONADAS - FGA</t>
  </si>
  <si>
    <t xml:space="preserve">6.2</t>
  </si>
  <si>
    <t xml:space="preserve">FORRO DE GESSO DE PLACAS ACARTONADAS - FGE</t>
  </si>
  <si>
    <t xml:space="preserve">6.3</t>
  </si>
  <si>
    <t xml:space="preserve">JUNTA DE DILATAÇÃO DE ALUMÍNIO, COR BRANCA</t>
  </si>
  <si>
    <t xml:space="preserve">6.4</t>
  </si>
  <si>
    <t xml:space="preserve">CORTINEIRO EM GESSO ACARTONADO</t>
  </si>
  <si>
    <t xml:space="preserve">6.5</t>
  </si>
  <si>
    <t xml:space="preserve">FORRO ACÚSTICO DE FIBRA MINERAL, APOIADO SOBRE PERFIL DE AÇO TIPO “T”, RESISTENTE À UMIDADE E AO FOGO, CONFORME ESPECIFICAÇÕES</t>
  </si>
  <si>
    <t xml:space="preserve">6.6</t>
  </si>
  <si>
    <t xml:space="preserve">FORRO DE PVC, L=10CM, COR BRANCA</t>
  </si>
  <si>
    <t xml:space="preserve">SUB-TOTAL DO ITEM 6.0</t>
  </si>
  <si>
    <t xml:space="preserve">7.0</t>
  </si>
  <si>
    <t xml:space="preserve">PISOS</t>
  </si>
  <si>
    <t xml:space="preserve">7.1</t>
  </si>
  <si>
    <t xml:space="preserve">CONTRAPISO  DESEMPENADO TRAÇO 1:3, ESPESSURA 3CM</t>
  </si>
  <si>
    <t xml:space="preserve">7.2</t>
  </si>
  <si>
    <t xml:space="preserve">CONTRAPISO  DESEMPENADO TRAÇO 1:3, ESPESSURA 5CM</t>
  </si>
  <si>
    <t xml:space="preserve">7.3</t>
  </si>
  <si>
    <t xml:space="preserve">PISO CIMENTADO TRAÇO 1:3, ACABAMENTO LISO, ESPESSURA 2CM</t>
  </si>
  <si>
    <t xml:space="preserve">7.4</t>
  </si>
  <si>
    <t xml:space="preserve">REGULARIZAÇÃO DO PISO COM MASSA PVA PARA RECEBER PISO VINÍLICO</t>
  </si>
  <si>
    <t xml:space="preserve">7.5</t>
  </si>
  <si>
    <t xml:space="preserve">PISO CERÂMICO ESMALTADO PEI 5, ANTIDERRAPANTE, ASSENTADO COM ARGAMASSA PRÉ-FABRICADA DE CIMENTO COLANTE E  REJUNTAMENTO</t>
  </si>
  <si>
    <t xml:space="preserve">7.6</t>
  </si>
  <si>
    <t xml:space="preserve">PISO PORCELANATO TÉCNICO &lt;=65X65CM, EXTRA, ELIANE – COLEÇÃO GRÂNULOS – PANNA PLUS NA OU SIMILAR, ANTIDERRAPANTE, INCLUSIVE REJUNTAMENTO</t>
  </si>
  <si>
    <t xml:space="preserve">7.7</t>
  </si>
  <si>
    <t xml:space="preserve">PISO VINÍLICO SEMI FLEXÍVEL, TIPO PAVIFLEX ESP: 2MM</t>
  </si>
  <si>
    <t xml:space="preserve">7.8</t>
  </si>
  <si>
    <t xml:space="preserve">PISO LAMINADO DE MADEIRA COMPATÍVEL COM USO COMERCIAL, CLASSIFICAÇÃO AC4 OU SUPERIOR, GARANTIA MÍNIMA 5 ANOS, TEXTURA AMADEIRADA, INCLUSIVE MANTA DE PROTEÇÃO ACÚSTICA COM PERFIL. REF: DURATEX LINHA STUDIO, COR CARVALHO HANNOVER OU SIMILAR</t>
  </si>
  <si>
    <t xml:space="preserve">7.9</t>
  </si>
  <si>
    <t xml:space="preserve">TACO DE MADEIRA IPÊ EXTRA 7 X 21 CM ASSENTADO COM COLA ESPECIAL A BASE DE PVA</t>
  </si>
  <si>
    <t xml:space="preserve">7.10</t>
  </si>
  <si>
    <t xml:space="preserve">RASPAÇÃO, CALAFETAÇÃO E EXECUÇÃO DE SINTECO EM PISO DE MADEIRA 2 DEMÃOS</t>
  </si>
  <si>
    <t xml:space="preserve">7.11</t>
  </si>
  <si>
    <t xml:space="preserve">PISO OU SOLEIRA DE GRANITO CINZA CORUMBÁ OU CINZA ANDORINHA OU MÁRMORE BRANCO COMUM, PAGINADO, POLIDO, INCLUSIVE REJUNTAMENTO</t>
  </si>
  <si>
    <t xml:space="preserve">7.12</t>
  </si>
  <si>
    <t xml:space="preserve">PISO TÁTIL EMBORRACHADO (PARA ÁREAS INTERNAS), DIRECIONAL OU DE ALERTA ASSENTADO COM COLA DE CONTATO EXTRA, SILICONADO NAS BORDAS, DE ACORDO COM AS NORMAS DE ACESSIBILIDADE</t>
  </si>
  <si>
    <t xml:space="preserve">7.13</t>
  </si>
  <si>
    <t xml:space="preserve">PISO TÁTIL DE CONCRETO (PARA ÁREAS EXTERNAS), ASSENTADO COM ARGAMASSA 1:4, DIRECIONAL E DE ALERTA DE ACORDO COM AS NORMAS DE ACESSIBILIDADE</t>
  </si>
  <si>
    <t xml:space="preserve">7.14</t>
  </si>
  <si>
    <t xml:space="preserve">RODAPÉ DE MADEIRA IPÊ OU SIMILAR, QUINAS VIVAS, H=7CM, E=1,5CM, JUNÇÃO DE 45º ENTRE PEÇAS PERPENDICULARES, INCLUSIVE REJUNTAMENTO</t>
  </si>
  <si>
    <t xml:space="preserve">7.15</t>
  </si>
  <si>
    <t xml:space="preserve">RODAPÉ DE GRANITO CINZA CORUMBÁ OU CINZA ANDORINHA OU MÁRMORE BRANCO COMUM, SEMIEMBUTIDO EM ALVENARIA, POLIDO, E=2CM, INCLUSIVE REJUNTAMENTO (H=10 CM)</t>
  </si>
  <si>
    <t xml:space="preserve">7.16</t>
  </si>
  <si>
    <t xml:space="preserve">RODAPÉ COM REVESTIMENTO EM CERÂMICA ESMALTADA COMERCIAL, ALTURA 10CM, PEI IV, ASSENTAMENTO COM ARGAMASSA INDUSTRIALIZADA, INCLUSIVE REJUNTAMENTO</t>
  </si>
  <si>
    <t xml:space="preserve">7.17</t>
  </si>
  <si>
    <t xml:space="preserve">SÓCULO DE GRANITO PARA ADAPTAÇÃO DE VASO SANITÁRIO EM ATENDIMENTO ÀS NORMAS DE ACESSIBILIDADE</t>
  </si>
  <si>
    <t xml:space="preserve">7.18</t>
  </si>
  <si>
    <t xml:space="preserve">PASSEIO DE CONCRETO E = 8 CM, FCK = 15 MPA USINADO (MECANIZADO), INCLUSIVE TELA 0,97 KG/M2 E ACABAMENTO NÍVEL ZERO COM JUNTA</t>
  </si>
  <si>
    <t xml:space="preserve">7.19</t>
  </si>
  <si>
    <t xml:space="preserve">PASSEIOS DE CONCRETO E = 8 CM, FCK = 15 MPA PADRÃO PREFEITURA</t>
  </si>
  <si>
    <t xml:space="preserve">7.20</t>
  </si>
  <si>
    <t xml:space="preserve">PASSEIO/PAVIMENTO ECOLÓGICO INTERTRAVADOS E = 6 CM, INCLUSIVE COLCHÃO DE AREIA E = 6 CM</t>
  </si>
  <si>
    <t xml:space="preserve">7.21</t>
  </si>
  <si>
    <t xml:space="preserve">REMOÇÃO E REASSENTAMENTO DE MEIO-FIO DE GNAISSE COM REAPROVEITAMENTO</t>
  </si>
  <si>
    <t xml:space="preserve">7.22</t>
  </si>
  <si>
    <t xml:space="preserve">FORNECIMENTO E ASSENTAMENTO DE MEIO-FIO PRÉ-MOLDADO DE CONCRETO, INCLUSIVE ESCAVAÇÃO E REATERRO.</t>
  </si>
  <si>
    <t xml:space="preserve">7.23</t>
  </si>
  <si>
    <t xml:space="preserve">CAPINA MANUAL DO TERRENO</t>
  </si>
  <si>
    <t xml:space="preserve">7.24</t>
  </si>
  <si>
    <t xml:space="preserve">LIMPEZA E POLIMENTO DE PISO GRANILITE/MARMORITE, EXCLUSIVE RESINA</t>
  </si>
  <si>
    <t xml:space="preserve">7.25</t>
  </si>
  <si>
    <t xml:space="preserve">REGULARIZAÇÃO E COMPACTAÇÃO DE TERRENO MANUAL, COM SOQUETE</t>
  </si>
  <si>
    <t xml:space="preserve">7.26</t>
  </si>
  <si>
    <t xml:space="preserve">PRODUTO ANTIDERRAPANTE PARA PISO</t>
  </si>
  <si>
    <t xml:space="preserve">7.27</t>
  </si>
  <si>
    <t xml:space="preserve">FAIXA P/ DEGRAUS REFLETIVA 3X20 CM</t>
  </si>
  <si>
    <t xml:space="preserve">7.28</t>
  </si>
  <si>
    <t xml:space="preserve">FITA ANTIDERRAPANTE PRETA</t>
  </si>
  <si>
    <t xml:space="preserve">SUB-TOTAL DO ITEM 7.0</t>
  </si>
  <si>
    <t xml:space="preserve">8.0</t>
  </si>
  <si>
    <t xml:space="preserve">REVESTIMENTO DE PAREDES</t>
  </si>
  <si>
    <t xml:space="preserve">8.1</t>
  </si>
  <si>
    <t xml:space="preserve">ENCHIMENTO DE RASGO EM ALVENARIA PARA EMBUTIMENTO DE TUBOS E ELETRODUTOS</t>
  </si>
  <si>
    <t xml:space="preserve">8.2</t>
  </si>
  <si>
    <t xml:space="preserve">CHAPISCO </t>
  </si>
  <si>
    <t xml:space="preserve">8.3</t>
  </si>
  <si>
    <t xml:space="preserve">EMBOÇO </t>
  </si>
  <si>
    <t xml:space="preserve">8.4</t>
  </si>
  <si>
    <t xml:space="preserve">REBOCO</t>
  </si>
  <si>
    <t xml:space="preserve">8.5</t>
  </si>
  <si>
    <t xml:space="preserve">APICOAMENTO DE REVESTIMENTO DE PAREDE PARA POSTERIOR ASSENTAMENTO DE REVESTIMENTO CERÂMICO/LAMINADO MELAMÍNICO</t>
  </si>
  <si>
    <t xml:space="preserve">8.6</t>
  </si>
  <si>
    <t xml:space="preserve">AZULEJO OU CERÂMICA, COR BRANCO BRILHANTE, DIMENSÃO (20 X 20) CM, JUNTA A PRUMO, ASSENTADO COM ARGAMASSA PRÉ-FABRICADA, INCLUSIVE REJUNTAMENTO</t>
  </si>
  <si>
    <t xml:space="preserve">8.7</t>
  </si>
  <si>
    <t xml:space="preserve">LAMINADO MELAMÍNICO  TEXTURIZADO, ESP. 0,8MM, ASSENTAMENTO COM COLA DE CONTATO, INCLUSIVE LIXAMENTO E PREPARAÇÃO DA PAREDE PARA ASSENTAMENTO</t>
  </si>
  <si>
    <t xml:space="preserve">8.8</t>
  </si>
  <si>
    <t xml:space="preserve">ESPALA DE ARGAMASSA NO TRAÇO VOLUMÉTRICO DE 1:7</t>
  </si>
  <si>
    <t xml:space="preserve">8.9</t>
  </si>
  <si>
    <t xml:space="preserve">ESPALAS EM PAINEL DE GESSO ACARTONADO COMUM TIPO DRYWALL, A SEREM INSTALADAS PARA ESCONDER AS TUBULAÇÕES APARENTES</t>
  </si>
  <si>
    <t xml:space="preserve">8.10</t>
  </si>
  <si>
    <t xml:space="preserve">CANTONEIRA DE ALUMÍNIO PARA ACABAMENTO DE QUINAS</t>
  </si>
  <si>
    <t xml:space="preserve">8.11</t>
  </si>
  <si>
    <t xml:space="preserve">PEITORIL DE GRANITO CINZA CORUMBÁ OU CINZA ANDORINHA OU MÁRMORE BRANCO COMUM, ESPESSURA DE 2CM</t>
  </si>
  <si>
    <t xml:space="preserve">8.12</t>
  </si>
  <si>
    <t xml:space="preserve">PINGADEIRA DE CHAPA DE AÇO GALVANIZADA Nº 24</t>
  </si>
  <si>
    <t xml:space="preserve">8.13</t>
  </si>
  <si>
    <t xml:space="preserve">PINGADEIRA COM DIMENSÃO (20X5)CM, MOLDADO "IN-LOCO", EM CONCRETO NÃO ESTRUTURAL, PREPARADO EM OBRA COM BETONEIRA, COM FCK 15MPA, ARMAÇÃO INCLUSIVE LANÇAMENTO, ADENSAMENTO, ACABAMENTO E ARMAÇÃO</t>
  </si>
  <si>
    <t xml:space="preserve">8.14</t>
  </si>
  <si>
    <t xml:space="preserve">BANCADA EM GRANITO CINZA CORUMBÁ OU CINZA ANDORINHA OU MÁRMORE BRANCO COMUM,  E = 2 CM, COM TESTIRA A 1/2 ESQUADRIA COM H=8CM E RODABANCADA H=9CM, APOIADA EM CONSOLE DE METALON (20 X 30) MM </t>
  </si>
  <si>
    <t xml:space="preserve">SUB-TOTAL DO ITEM 8.0</t>
  </si>
  <si>
    <t xml:space="preserve">9.0</t>
  </si>
  <si>
    <t xml:space="preserve">ESQUADRIAS, SERRALHERIA E VIDROS</t>
  </si>
  <si>
    <t xml:space="preserve">9.1</t>
  </si>
  <si>
    <t xml:space="preserve">PROTETOR DE PAREDE DE MADEIRA DE LEI, INCLUSIVE APLICAÇÃO DE VERNIZ SINTÉTICO MARÍTIMO, DUAS (2) DEMÃOS, ACABAMENTO TIPO FOSCO</t>
  </si>
  <si>
    <t xml:space="preserve">9.2</t>
  </si>
  <si>
    <t xml:space="preserve">FOLHA DE PORTA DE MADEIRA IPÊ CHAMPANHE OU SIMILAR, TIPO PRANCHETA LISA,  COM DOBRADIÇAS - DIMENSÕES (60, 70 OU 80  X210)CM</t>
  </si>
  <si>
    <t xml:space="preserve">9.3</t>
  </si>
  <si>
    <t xml:space="preserve">FOLHA DE PORTA DE MADEIRA IPÊ CHAMPANHE OU SIMILAR, TIPO PRANCHETA LISA,  COM DOBRADIÇAS - DIMENSÕES (90 X210)CM</t>
  </si>
  <si>
    <t xml:space="preserve">9.4</t>
  </si>
  <si>
    <t xml:space="preserve">PORTA DE MADEIRA PARA PINTURA, 90 X 210 CM, E=35MM, C/MARCO, ALIZAR E DOBRADIÇAS (EXCLUSIVE FECHADURA)</t>
  </si>
  <si>
    <t xml:space="preserve">9.5</t>
  </si>
  <si>
    <t xml:space="preserve">PORTA DE MADEIRA IPÊ CHAMPANHE OU SIMILAR, TIPO PRANCHETA LISA, COMPLETA, COM MARCO E ALIZARES DE 7CM DE MADEIRA TAUARI OU SIMILAR, COM FERRAGENS E FECHADURA CROMADAS – DIMENSÕES (90X210) CM</t>
  </si>
  <si>
    <t xml:space="preserve">9.6</t>
  </si>
  <si>
    <t xml:space="preserve">MARCO DE MADEIRA TAUARI OU SIMILAR COM REAPROVEITAMENTO DE PORTA TIPO PRANCHETA COMPLETA,  INCLUSIVE ALIZARES, FERRAGENS E FECHADURA</t>
  </si>
  <si>
    <t xml:space="preserve">9.7</t>
  </si>
  <si>
    <t xml:space="preserve">RÉGUA PARA ALIZARES DE 7 X 1 CM DE MADEIRA DE LEI PARA PINTURA COLOCADO</t>
  </si>
  <si>
    <t xml:space="preserve">9.8</t>
  </si>
  <si>
    <t xml:space="preserve"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</si>
  <si>
    <t xml:space="preserve">9.9</t>
  </si>
  <si>
    <t xml:space="preserve">FECHADURA CROMADA, COMPLETA, C/MAÇANETA DE ALAVANCA E ROSETA, P/PORTAS BANHEIRO</t>
  </si>
  <si>
    <t xml:space="preserve">9.10</t>
  </si>
  <si>
    <t xml:space="preserve">FORNECIMENTO E COLOCAÇÃO DE FECHADURA TETRA CHAVE – COM 2 CHAVES</t>
  </si>
  <si>
    <t xml:space="preserve">9.11</t>
  </si>
  <si>
    <t xml:space="preserve"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</si>
  <si>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 xml:space="preserve">9.12</t>
  </si>
  <si>
    <t xml:space="preserve">VIDRO LISO, INCOLOR, E=4MM, INCLUSIVE VEDAÇÃO</t>
  </si>
  <si>
    <t xml:space="preserve">9.13</t>
  </si>
  <si>
    <t xml:space="preserve">VIDRO LISO, INCOLOR, E= 6MM, INCLUSIVE VEDAÇÃO</t>
  </si>
  <si>
    <t xml:space="preserve">9.14</t>
  </si>
  <si>
    <t xml:space="preserve">VIDRO FANTASIA, INCOLOR, E=4MM, INCLUSIVE VEDAÇÃO</t>
  </si>
  <si>
    <t xml:space="preserve">9.15</t>
  </si>
  <si>
    <t xml:space="preserve">VIDRO TEMPERADO INCOLOR, E= 6MM, FIXO, INCLUSIVE VEDAÇÃO </t>
  </si>
  <si>
    <t xml:space="preserve">9.16</t>
  </si>
  <si>
    <t xml:space="preserve">VIDRO TEMPERADO INCOLOR, E= 8MM, FIXO, INCLUSIVE VEDAÇÃO</t>
  </si>
  <si>
    <t xml:space="preserve">9.17</t>
  </si>
  <si>
    <t xml:space="preserve">VIDRO TEMPERADO INCOLOR, E= 10MM, FIXO, INCLUSIVE VEDAÇÃO</t>
  </si>
  <si>
    <t xml:space="preserve">9.18</t>
  </si>
  <si>
    <t xml:space="preserve">VIDRO TEMPERADO LISO INCOLOR, E= 8MM, ENCAIXADO EM PERFIL U. AF_01/2021_P</t>
  </si>
  <si>
    <t xml:space="preserve">9.19</t>
  </si>
  <si>
    <t xml:space="preserve">INSTALAÇÃO DE VIDRO LAMINADO, E = 8 MM (4+4), ENCAIXADO EM PERFIL U. AF_01/2021_P</t>
  </si>
  <si>
    <t xml:space="preserve">9.20</t>
  </si>
  <si>
    <t xml:space="preserve">ESPELHO TIPO CRISTAL, E=4MM, FIXADOS COM 04 PARAFUSOS CROMADOS DIÂMETRO DE 20MM</t>
  </si>
  <si>
    <t xml:space="preserve">9.21</t>
  </si>
  <si>
    <t xml:space="preserve">ESPELHO CRISTAL, LAPIDADO, E=4MM, COLOCADO COM SILICONE</t>
  </si>
  <si>
    <t xml:space="preserve">9.22</t>
  </si>
  <si>
    <t xml:space="preserve">PELÍCULA DE SEGURANÇA (INCOLOR)</t>
  </si>
  <si>
    <t xml:space="preserve">9.23</t>
  </si>
  <si>
    <t xml:space="preserve">ADESIVO EM VINIL JATEADO (BRANCO OU TRANSPARENTE)</t>
  </si>
  <si>
    <t xml:space="preserve">9.24</t>
  </si>
  <si>
    <t xml:space="preserve">PELÍCULA DE CONTROLE SOLAR REFLETIDA (PRATA)</t>
  </si>
  <si>
    <t xml:space="preserve">9.25</t>
  </si>
  <si>
    <t xml:space="preserve">VEDAÇÃO E CALAFETAÇÃO DE ESQUADRIAS METÁLICAS COM SILICONE PASTOSO</t>
  </si>
  <si>
    <t xml:space="preserve">9.26</t>
  </si>
  <si>
    <t xml:space="preserve">CORRIMÃO SIMPLES EM TUBO GALVANIZADO DIN 2440, D = 1 1/2" - FIXADO EM ALVENARIA, DE ACORDO COM EXIGÊNCIAS DO CORPO DE BOMBEIROS E DE ACESSIBILIDADE</t>
  </si>
  <si>
    <t xml:space="preserve">9.27</t>
  </si>
  <si>
    <t xml:space="preserve">CORRIMÃO DUPLO EM TUBO GALVANIZADO DIN 2440, D = 1 1/2" - FIXADO EM ALVENARIA, DE ACORDO COM EXIGÊNCIAS DO CORPO DE BOMBEIROS E DE ACESSIBILIDADE</t>
  </si>
  <si>
    <t xml:space="preserve">9.28</t>
  </si>
  <si>
    <t xml:space="preserve">CORRIMÃO DE AÇO INOX ESCOVADO, DUPLO, FIXADO EM ALVENARIA </t>
  </si>
  <si>
    <t xml:space="preserve">9.29</t>
  </si>
  <si>
    <t xml:space="preserve">GUARDA-CORPO EM AÇO GALVANIZADO DIN 2440, D= 2 1/2” E 1/2”, COM CORRIMÃO DUPLO, DE ACORDO COM AS EXIGÊNCIAS DO CORPO DE BOMBEIROS E DE ACESSIBILIDADE</t>
  </si>
  <si>
    <t xml:space="preserve">9.30</t>
  </si>
  <si>
    <t xml:space="preserve">GUARDA-CORPO EM AÇO INOX D = 1 1/2", COM SUBDIVISÕES EM TUBO DE AÇO INOX D = 1/2", H = 1,05 M</t>
  </si>
  <si>
    <t xml:space="preserve">9.31</t>
  </si>
  <si>
    <t xml:space="preserve">GRADE METÁLICA</t>
  </si>
  <si>
    <t xml:space="preserve">9.32</t>
  </si>
  <si>
    <t xml:space="preserve">JANELA DE FERRO, BASCULANTE</t>
  </si>
  <si>
    <t xml:space="preserve">9.33</t>
  </si>
  <si>
    <t xml:space="preserve">PORTA EM PERFIL E CHAPA METÁLICA</t>
  </si>
  <si>
    <t xml:space="preserve">9.34</t>
  </si>
  <si>
    <t xml:space="preserve">PORTA VENEZIANA EM CHAPA DOBRADA E METALON</t>
  </si>
  <si>
    <t xml:space="preserve">9.35</t>
  </si>
  <si>
    <t xml:space="preserve">FORNECIMENTO E ASSENTAMENTO DE PORTA EM ALUMÍNIO, TIPO VENEZIANA, DE ABRIR, ACABAMENTO ANODIZADO NATURAL, INCLUSIVE FECHADURA E MARCO</t>
  </si>
  <si>
    <t xml:space="preserve">9.36</t>
  </si>
  <si>
    <t xml:space="preserve">PORTÃO EM PERFIL E CHAPA METÁLICA COLOCADO COM CADEADO</t>
  </si>
  <si>
    <t xml:space="preserve">9.37</t>
  </si>
  <si>
    <t xml:space="preserve">PORTÃO DE FERRO, EM CHAPA (TIPO LAMBRI), COLOCADO COM CADEADO </t>
  </si>
  <si>
    <t xml:space="preserve">9.38</t>
  </si>
  <si>
    <t xml:space="preserve">FORNECIMENTO E ASSENTAMENTO DE PORTA DE ALUMÍNIO, LINHA SUPREMA ACABAMENTO
ANODIZADO, TIPO CORRER, COM DUAS FOLHAS, INCLUSIVE FORNECIMENTO DE VIDRO LISO DE 4MM, FERRAGENS E ACESSÓRIOS</t>
  </si>
  <si>
    <t xml:space="preserve">9.39</t>
  </si>
  <si>
    <t xml:space="preserve">PRATELEIRA DE MADEIRA PINTADA DE ESMALTE, EM CONSOLE DE METALON 20 X 30 MM</t>
  </si>
  <si>
    <t xml:space="preserve">9.40</t>
  </si>
  <si>
    <t xml:space="preserve">ALÇAPÃO 60 X 60 CM COM COM QUADRO DECANTONEIRA METÁLICA 1"X 1/8", TAMPA EM CANTONEIRA 7/8"X 1/8" E CHAPA METÁLICA ENRIJECIDA POR PERFIL "T</t>
  </si>
  <si>
    <t xml:space="preserve">9.41</t>
  </si>
  <si>
    <t xml:space="preserve">ALÇAPÃO 80 X 80 CM COM COM QUADRO DECANTONEIRA METÁLICA 1"X 1/8", TAMPA EM CANTONEIRA 7/8"X 1/8" E CHAPA METÁLICA ENRIJECIDA POR PERFIL "T</t>
  </si>
  <si>
    <t xml:space="preserve">9.42</t>
  </si>
  <si>
    <t xml:space="preserve">BARRADO DE CHAPA DE ALUMÍNIO ESCOVADO, RESISTENTE A IMPACTO, E=1MM, H=40CM</t>
  </si>
  <si>
    <t xml:space="preserve">9.43</t>
  </si>
  <si>
    <t xml:space="preserve">ACESSÓRIOS DE AÇO INOX</t>
  </si>
  <si>
    <t xml:space="preserve">9.43.1</t>
  </si>
  <si>
    <t xml:space="preserve">BARRAS  DE AÇO INOX POLIDO, TIPO “U”, 35CM</t>
  </si>
  <si>
    <t xml:space="preserve">9.43.2</t>
  </si>
  <si>
    <t xml:space="preserve">BARRA RETAS DE AÇO INOX POLIDO, 40CM</t>
  </si>
  <si>
    <t xml:space="preserve">9.43.3</t>
  </si>
  <si>
    <t xml:space="preserve">BARRAS RETAS DE AÇO INOX POLIDO, 70CM</t>
  </si>
  <si>
    <t xml:space="preserve">9.43.4</t>
  </si>
  <si>
    <t xml:space="preserve">BARRAS RETAS DE AÇO INOX POLIDO, 80CM</t>
  </si>
  <si>
    <t xml:space="preserve">9.43.5</t>
  </si>
  <si>
    <t xml:space="preserve">BARRAS RETAS DE AÇO INOX POLIDO, 90CM</t>
  </si>
  <si>
    <t xml:space="preserve">SUBTOTAL ITEM 9.0</t>
  </si>
  <si>
    <t xml:space="preserve">10.0</t>
  </si>
  <si>
    <t xml:space="preserve">ADEQUAÇÃO DAS INSTALAÇÕES HIDROSSANITÁRIAS</t>
  </si>
  <si>
    <t xml:space="preserve">10.1</t>
  </si>
  <si>
    <t xml:space="preserve">INSTALAÇÕES DE ÁGUA FRIA – TUBOS, CONEXÕES E ACESSÓRIOS</t>
  </si>
  <si>
    <t xml:space="preserve">GL</t>
  </si>
  <si>
    <t xml:space="preserve">10.2</t>
  </si>
  <si>
    <t xml:space="preserve">INSTALAÇÕES DE ESGOTO SANITÁRIO – TUBOS, CONEXÕES, CAIXAS E ACESSÓRIOS</t>
  </si>
  <si>
    <t xml:space="preserve">10.3</t>
  </si>
  <si>
    <t xml:space="preserve">REGISTROS, LOUÇAS, METAIS E ACESSÓRIOS</t>
  </si>
  <si>
    <t xml:space="preserve">10.4</t>
  </si>
  <si>
    <t xml:space="preserve">INSTALAÇÃO DE EQUIPAMENTOS</t>
  </si>
  <si>
    <t xml:space="preserve">10.5</t>
  </si>
  <si>
    <t xml:space="preserve">INFRAESTRUTURA PARA ASSENTAMENTO DE TUBULAÇÕES</t>
  </si>
  <si>
    <t xml:space="preserve">SUBTOTAL ITEM 10.0</t>
  </si>
  <si>
    <t xml:space="preserve">11.0</t>
  </si>
  <si>
    <t xml:space="preserve">ADEQUAÇÃO DAS INSTALAÇÕES ELÉTRICAS E AFINS</t>
  </si>
  <si>
    <t xml:space="preserve">11.1</t>
  </si>
  <si>
    <t xml:space="preserve">INSTALAÇÕES ELÉTRICAS</t>
  </si>
  <si>
    <t xml:space="preserve">11.2</t>
  </si>
  <si>
    <t xml:space="preserve">INSTALAÇÕES DE TELECOMUNICAÇÕES</t>
  </si>
  <si>
    <t xml:space="preserve">11.3</t>
  </si>
  <si>
    <t xml:space="preserve">RELOCAÇÕES, DESMONTAGENS E REVISÕES DE INSTALAÇÕES</t>
  </si>
  <si>
    <t xml:space="preserve">SUBTOTAL ITEM 11.0</t>
  </si>
  <si>
    <t xml:space="preserve">12.0</t>
  </si>
  <si>
    <t xml:space="preserve">ADEQUAÇÕES DE PREVENÇÃO E COMBATE A INCÊNDIO E PÂNICO</t>
  </si>
  <si>
    <t xml:space="preserve">12.1</t>
  </si>
  <si>
    <t xml:space="preserve">EXTINTORES</t>
  </si>
  <si>
    <t xml:space="preserve">12.2</t>
  </si>
  <si>
    <t xml:space="preserve">SINALIZAÇÃO DE EMERGÊNCIA</t>
  </si>
  <si>
    <t xml:space="preserve">SUBTOTAL ITEM 12.0</t>
  </si>
  <si>
    <t xml:space="preserve">13.0</t>
  </si>
  <si>
    <t xml:space="preserve">PINTURA</t>
  </si>
  <si>
    <t xml:space="preserve">13.1</t>
  </si>
  <si>
    <t xml:space="preserve">LIXAMENTO DE  PINTURA DE PAREDE</t>
  </si>
  <si>
    <t xml:space="preserve">13.2</t>
  </si>
  <si>
    <t xml:space="preserve">LIXAMENTO DE  PINTURA DE TETOS</t>
  </si>
  <si>
    <t xml:space="preserve">13.3</t>
  </si>
  <si>
    <t xml:space="preserve">SELADOR ACRÍLICO, PARA PAREDES QUE NÃO TEM PINTURA- UMA DEMÃO</t>
  </si>
  <si>
    <t xml:space="preserve">13.4</t>
  </si>
  <si>
    <t xml:space="preserve">SELADOR ACRÍLICO, PARA TETO QUE NÃO TEM PINTURA- UMA DEMÃO</t>
  </si>
  <si>
    <t xml:space="preserve">13.5</t>
  </si>
  <si>
    <t xml:space="preserve">APLICAÇÃO E LIXAMENTO DE MASSA LÁTEX EM PAREDES, DUAS DEMÃOS</t>
  </si>
  <si>
    <t xml:space="preserve">13.6</t>
  </si>
  <si>
    <t xml:space="preserve">APLICAÇÃO MANUAL DE MASSA ACRÍLICA EM PAREDES, INCLUSIVE LIXAMENTO – DUAS DEMÃOS</t>
  </si>
  <si>
    <t xml:space="preserve">13.7</t>
  </si>
  <si>
    <t xml:space="preserve">APLICAÇÃO E LIXAMENTO DE MASSA LÁTEX EM TETO, DUAS DEMÃOS</t>
  </si>
  <si>
    <t xml:space="preserve">13.8</t>
  </si>
  <si>
    <t xml:space="preserve">ENTRELAMENTO CORRETIVO DE SUPERFÍCIE COM TRINCA POR RETRAÇÃO OU DILATAÇÃO, REVESTIDA COM ARGAMASSA DE CAL HIDRATADA E AREIA SEM PENEIRAR TRAÇO 1:3, LARGURA DA TELA = 15 CM</t>
  </si>
  <si>
    <t xml:space="preserve">13.9</t>
  </si>
  <si>
    <t xml:space="preserve">PINTURA COM TINTA ACRÍLICA ACETINADA NAS PAREDES, COR PADRÃO– DUAS DEMÃOS</t>
  </si>
  <si>
    <t xml:space="preserve">13.10</t>
  </si>
  <si>
    <t xml:space="preserve">PINTURA COM TINTA ACRÍLICA ACETINADA NAS PAREDES,  COR MANIPULADA EM TONALIDADE, COR A DEFINIR, FABRICANTE SUVINIL, CORAL OU SIMILAR – DUAS DEMÃOS</t>
  </si>
  <si>
    <t xml:space="preserve">13.11</t>
  </si>
  <si>
    <t xml:space="preserve">PINTURA LÁTEX (PVA) EM PAREDE, DUAS (2) DEMÃOS, EXCLUSIVE SELADOR ACRÍLICO E MASSA ACRÍLICA/CORRIDA (PVA)</t>
  </si>
  <si>
    <t xml:space="preserve">13.12</t>
  </si>
  <si>
    <t xml:space="preserve">PINTURA COM  TINTA ESMALTE BRILHANTE NAS PAREDES – DUAS DEMÃOS</t>
  </si>
  <si>
    <t xml:space="preserve">13.13</t>
  </si>
  <si>
    <t xml:space="preserve">PINTURA COM TINTA PVA FOSCO EM TETOS, COR PADRÃO, INCLUSIVE VIGAS -DUAS DEMÃOS</t>
  </si>
  <si>
    <t xml:space="preserve">13.14</t>
  </si>
  <si>
    <t xml:space="preserve">TEXTURA ACRÍLICA HIDROREPELENTE, APLICAÇÃO COM ROLO </t>
  </si>
  <si>
    <t xml:space="preserve">13.15</t>
  </si>
  <si>
    <t xml:space="preserve">TEXTURA ACRÍLICA COM DESEMPENADEIRA DE AÇO, EXCLUSIVE SELADOR ACRÍLICO/FUNDO PREPARADOR - TIPO GRAFIATTO</t>
  </si>
  <si>
    <t xml:space="preserve">13.16</t>
  </si>
  <si>
    <t xml:space="preserve">PREPARAÇÃO, COM LIXAMENTO, EM SUPERFÍCIE DE MADEIRA</t>
  </si>
  <si>
    <t xml:space="preserve">13.17</t>
  </si>
  <si>
    <t xml:space="preserve">SELADOR PARA ACABAMENTO EM PORTAS, MARCOS, ALIZARES, PAINÉIS E LAMBRIS- UMA DEMÃO</t>
  </si>
  <si>
    <t xml:space="preserve">13.18</t>
  </si>
  <si>
    <t xml:space="preserve">VERNIZ ACETINADO, 2 DEMÃOS, EM PORTAS, MARCOS, ALIZARES, PAINÉIS E LAMBRIS, INCLUSIVE IMUNIZANTE CUPINCIDA, 2 DEMÃOS</t>
  </si>
  <si>
    <t xml:space="preserve">13.19</t>
  </si>
  <si>
    <t xml:space="preserve">LIXAMENTO MANUAL EM SUPERFÍCIE METÁLICA PARA REMOÇÃO DE TINTA</t>
  </si>
  <si>
    <t xml:space="preserve">13.20</t>
  </si>
  <si>
    <t xml:space="preserve">PINTURA COM TINTA ESMALTE SINTÉTICO NAS ESQUADRIAS METÁLICAS INTERNAS E EXTERNAS, JANELAS, PORTAS, MARCOS, ALIZARES, GRADES, TAMPAS ELÉTRICAS, HIDRÁULICAS E DE INCÊNDIO, DUAS DEMÃOS, INCLUSIVE APLICAÇÃO DE FUNDO ANTICORROSIVO, UMA DEMÃO</t>
  </si>
  <si>
    <t xml:space="preserve">13.21</t>
  </si>
  <si>
    <t xml:space="preserve">PINTURA COM TINTA ESMALTE SINTÉTICO NAS ESQUADRIAS DE MADEIRA, DUAS DEMÃOS, INCLUSIVE APLICAÇÃO DE FUNDO NIVELADOR, UMA DEMÃO</t>
  </si>
  <si>
    <t xml:space="preserve">13.22</t>
  </si>
  <si>
    <t xml:space="preserve">PINTURA EPÓXI EM PAREDE, DUAS (2) DEMÃOS, EXCLUSIVE SELADOR ACRÍLICO E MASSA ACRÍLICA/CORRIDA (PVA)</t>
  </si>
  <si>
    <t xml:space="preserve">13.23</t>
  </si>
  <si>
    <t xml:space="preserve">PINTURA COM TINTA ACRÍLICA PARA PISO CIMENTADO – DUAS DEMÃOS</t>
  </si>
  <si>
    <t xml:space="preserve">13.24</t>
  </si>
  <si>
    <t xml:space="preserve">PINTURA COM TINTA EPÓXI BRILHANTE PARA VAGA ACESSÍVEL</t>
  </si>
  <si>
    <t xml:space="preserve">13.25</t>
  </si>
  <si>
    <t xml:space="preserve">PINTURA COM TINTA EPÓXI BRILHANTE EM FAIXA DEMARCADORA PARA ESTACIONAMENTO, COM LARGURA DE 10CM</t>
  </si>
  <si>
    <t xml:space="preserve">13.26</t>
  </si>
  <si>
    <t xml:space="preserve">PINTURA A ÓLEO/ESMALTE, 2 DEMÃOS EM CORRIMÃO EM TUBO GALVANIZADO, INCLUSIVE APLICAÇÃO DE FUNDO ANTICORROSIVO, UMA DEMÃO</t>
  </si>
  <si>
    <t xml:space="preserve">SUB-TOTAL DO ITEM 13.0</t>
  </si>
  <si>
    <t xml:space="preserve">14.0</t>
  </si>
  <si>
    <t xml:space="preserve">DIVERSOS</t>
  </si>
  <si>
    <t xml:space="preserve">14.1</t>
  </si>
  <si>
    <t xml:space="preserve">INSTALAÇÃO DE PLACA DE CHAPA DE AÇO INOX COM ÁREA MÁXIMA DE 1,30 M², ALTURA DE INSTALAÇÃO MÁXIMA DE 4,00 M. (PAREDES EXTERNAS)</t>
  </si>
  <si>
    <t xml:space="preserve">14.2</t>
  </si>
  <si>
    <t xml:space="preserve">CONCERTINA CLIPADA DUPLA</t>
  </si>
  <si>
    <t xml:space="preserve">14.3</t>
  </si>
  <si>
    <t xml:space="preserve">MONTAGEM E DESMONTAGEM DE ANDAIME METÁLICO TUBULAR TIPO TORRE, EXCLUSIVE FORNECIMENTO DO ANDAIME</t>
  </si>
  <si>
    <t xml:space="preserve">14.4</t>
  </si>
  <si>
    <t xml:space="preserve">FORNECIMENTO DE ANDAIME METÁLICO TUBULAR TIPO TORRE (LOCAÇÃO), INCLUSIVE RODÍZIOS, EXCLUSIVE MONTAGEM E DESMONTAGEM</t>
  </si>
  <si>
    <t xml:space="preserve">M²/MÊS</t>
  </si>
  <si>
    <t xml:space="preserve">14.5</t>
  </si>
  <si>
    <t xml:space="preserve">PROTEÇÃO DE PISO, INCLUSIVE REMOÇÃO</t>
  </si>
  <si>
    <t xml:space="preserve">14.6</t>
  </si>
  <si>
    <t xml:space="preserve">LIMPEZA GERAL</t>
  </si>
  <si>
    <t xml:space="preserve">SUB-TOTAL DO ITEM 14.0</t>
  </si>
  <si>
    <t xml:space="preserve">TOTAL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</si>
</sst>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&quot; R$ &quot;* #,##0.00\ ;&quot;-R$ &quot;* #,##0.00\ ;&quot; R$ &quot;* \-#\ ;@\ "/>
    <numFmt numFmtId="166" formatCode="_-* #,##0.00_-;\-* #,##0.00_-;_-* \-??_-;_-@_-"/>
    <numFmt numFmtId="167" formatCode="* #,##0.00\ ;\-* #,##0.00\ ;* \-#\ ;@\ "/>
    <numFmt numFmtId="168" formatCode="d/m/yyyy"/>
    <numFmt numFmtId="169" formatCode="#,##0.00"/>
    <numFmt numFmtId="170" formatCode="0.00"/>
    <numFmt numFmtId="171" formatCode="&quot; R$&quot;* #,##0.00\ ;&quot;-R$&quot;* #,##0.00\ ;&quot; R$&quot;* \-#\ ;@\ 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0"/>
      <color rgb="FF000000"/>
      <name val="Arial11"/>
      <family val="0"/>
      <charset val="1"/>
    </font>
    <font>
      <sz val="12"/>
      <color rgb="FF000000"/>
      <name val="Arial Narrow"/>
      <family val="2"/>
      <charset val="1"/>
    </font>
    <font>
      <b val="true"/>
      <sz val="12"/>
      <name val="Arial Narrow"/>
      <family val="2"/>
      <charset val="1"/>
    </font>
    <font>
      <b val="true"/>
      <sz val="14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9999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1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7" xfId="4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7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3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4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9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3" fillId="0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8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8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6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6" borderId="8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6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0" fillId="6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3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3" fillId="3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3" borderId="8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3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2" fillId="6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6" borderId="8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3" fillId="3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3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6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6" borderId="8" xfId="23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0" fontId="12" fillId="6" borderId="8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7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8" xfId="2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6" borderId="8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6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8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8" borderId="8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8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8" borderId="8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8" borderId="8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8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10 2" xfId="21"/>
    <cellStyle name="Normal 13" xfId="22"/>
    <cellStyle name="Normal 2" xfId="23"/>
    <cellStyle name="Normal 2 1" xfId="24"/>
    <cellStyle name="Normal 2 2" xfId="25"/>
    <cellStyle name="Normal 3" xfId="26"/>
    <cellStyle name="Normal 3 2" xfId="27"/>
    <cellStyle name="Normal 4" xfId="28"/>
    <cellStyle name="Normal 4 2 2" xfId="29"/>
    <cellStyle name="Normal 4 2 2 2" xfId="30"/>
    <cellStyle name="Texto Explicativo 2 17" xfId="31"/>
    <cellStyle name="Total 2 16" xfId="32"/>
    <cellStyle name="Título 1 1 2" xfId="33"/>
    <cellStyle name="Título 3 2 12" xfId="34"/>
    <cellStyle name="Vírgula 2" xfId="35"/>
    <cellStyle name="Vírgula 2 2" xfId="36"/>
    <cellStyle name="Vírgula 2 2 2" xfId="37"/>
    <cellStyle name="Vírgula 2 2 2 2" xfId="38"/>
    <cellStyle name="Vírgula 2 2 2 3" xfId="39"/>
    <cellStyle name="Vírgula 3" xfId="40"/>
    <cellStyle name="Ênfase1 2" xfId="4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259200</xdr:colOff>
      <xdr:row>1</xdr:row>
      <xdr:rowOff>147600</xdr:rowOff>
    </xdr:from>
    <xdr:to>
      <xdr:col>2</xdr:col>
      <xdr:colOff>1045440</xdr:colOff>
      <xdr:row>1</xdr:row>
      <xdr:rowOff>695160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422280" y="338040"/>
          <a:ext cx="1572480" cy="547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246"/>
  <sheetViews>
    <sheetView showFormulas="false" showGridLines="false" showRowColHeaders="true" showZeros="true" rightToLeft="false" tabSelected="true" showOutlineSymbols="true" defaultGridColor="true" view="pageBreakPreview" topLeftCell="A1" colorId="64" zoomScale="80" zoomScaleNormal="60" zoomScalePageLayoutView="80" workbookViewId="0">
      <pane xSplit="0" ySplit="6" topLeftCell="A7" activePane="bottomLeft" state="frozen"/>
      <selection pane="topLeft" activeCell="A1" activeCellId="0" sqref="A1"/>
      <selection pane="bottomLeft" activeCell="G246" activeCellId="0" sqref="G246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2.31"/>
    <col collapsed="false" customWidth="true" hidden="false" outlineLevel="0" max="2" min="2" style="2" width="11.14"/>
    <col collapsed="false" customWidth="true" hidden="false" outlineLevel="0" max="3" min="3" style="3" width="89.57"/>
    <col collapsed="false" customWidth="true" hidden="false" outlineLevel="0" max="4" min="4" style="2" width="9"/>
    <col collapsed="false" customWidth="true" hidden="false" outlineLevel="0" max="5" min="5" style="2" width="11.86"/>
    <col collapsed="false" customWidth="true" hidden="false" outlineLevel="0" max="6" min="6" style="4" width="16.14"/>
    <col collapsed="false" customWidth="true" hidden="false" outlineLevel="0" max="7" min="7" style="2" width="20.3"/>
    <col collapsed="false" customWidth="true" hidden="false" outlineLevel="0" max="8" min="8" style="1" width="15.15"/>
    <col collapsed="false" customWidth="true" hidden="false" outlineLevel="0" max="10" min="9" style="1" width="9.13"/>
    <col collapsed="false" customWidth="true" hidden="false" outlineLevel="0" max="11" min="11" style="1" width="13.43"/>
    <col collapsed="false" customWidth="true" hidden="false" outlineLevel="0" max="12" min="12" style="1" width="14.28"/>
    <col collapsed="false" customWidth="true" hidden="false" outlineLevel="0" max="13" min="13" style="1" width="22.57"/>
    <col collapsed="false" customWidth="false" hidden="false" outlineLevel="0" max="1013" min="14" style="1" width="8.86"/>
    <col collapsed="false" customWidth="true" hidden="false" outlineLevel="0" max="1024" min="1014" style="0" width="11.52"/>
  </cols>
  <sheetData>
    <row r="1" s="9" customFormat="true" ht="15" hidden="false" customHeight="false" outlineLevel="0" collapsed="false">
      <c r="A1" s="1"/>
      <c r="B1" s="5"/>
      <c r="C1" s="6"/>
      <c r="D1" s="7"/>
      <c r="E1" s="6"/>
      <c r="F1" s="7"/>
      <c r="G1" s="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10" customFormat="true" ht="61.5" hidden="false" customHeight="true" outlineLevel="0" collapsed="false">
      <c r="B2" s="11"/>
      <c r="C2" s="12" t="s">
        <v>0</v>
      </c>
      <c r="D2" s="12"/>
      <c r="E2" s="12"/>
      <c r="F2" s="12"/>
      <c r="G2" s="13"/>
      <c r="H2" s="14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10" customFormat="true" ht="46.5" hidden="false" customHeight="true" outlineLevel="0" collapsed="false">
      <c r="B3" s="15" t="s">
        <v>1</v>
      </c>
      <c r="C3" s="15"/>
      <c r="D3" s="15"/>
      <c r="E3" s="15"/>
      <c r="F3" s="15"/>
      <c r="G3" s="15"/>
      <c r="H3" s="16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0" customFormat="true" ht="22.5" hidden="false" customHeight="true" outlineLevel="0" collapsed="false">
      <c r="B4" s="17" t="s">
        <v>2</v>
      </c>
      <c r="C4" s="18"/>
      <c r="D4" s="19"/>
      <c r="E4" s="20"/>
      <c r="F4" s="21"/>
      <c r="G4" s="22"/>
      <c r="H4" s="14"/>
      <c r="K4" s="23"/>
      <c r="L4" s="23"/>
      <c r="M4" s="24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0" customFormat="true" ht="37.5" hidden="false" customHeight="true" outlineLevel="0" collapsed="false">
      <c r="B5" s="25" t="s">
        <v>3</v>
      </c>
      <c r="C5" s="26" t="s">
        <v>4</v>
      </c>
      <c r="D5" s="27"/>
      <c r="E5" s="28"/>
      <c r="F5" s="29" t="s">
        <v>5</v>
      </c>
      <c r="G5" s="30" t="n">
        <v>44572</v>
      </c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0" customFormat="true" ht="37.7" hidden="false" customHeight="true" outlineLevel="0" collapsed="false">
      <c r="B6" s="31" t="s">
        <v>6</v>
      </c>
      <c r="C6" s="31" t="s">
        <v>7</v>
      </c>
      <c r="D6" s="31" t="s">
        <v>8</v>
      </c>
      <c r="E6" s="31" t="s">
        <v>9</v>
      </c>
      <c r="F6" s="31" t="s">
        <v>10</v>
      </c>
      <c r="G6" s="31" t="s">
        <v>11</v>
      </c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32" customFormat="true" ht="15" hidden="false" customHeight="false" outlineLevel="0" collapsed="false">
      <c r="B7" s="33" t="s">
        <v>12</v>
      </c>
      <c r="C7" s="34" t="s">
        <v>13</v>
      </c>
      <c r="D7" s="35"/>
      <c r="E7" s="36"/>
      <c r="F7" s="37"/>
      <c r="G7" s="38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32" customFormat="true" ht="15" hidden="false" customHeight="false" outlineLevel="0" collapsed="false">
      <c r="B8" s="39" t="s">
        <v>14</v>
      </c>
      <c r="C8" s="40" t="s">
        <v>15</v>
      </c>
      <c r="D8" s="41" t="s">
        <v>16</v>
      </c>
      <c r="E8" s="42" t="n">
        <v>4</v>
      </c>
      <c r="F8" s="43"/>
      <c r="G8" s="43" t="n">
        <f aca="false">E8*F8</f>
        <v>0</v>
      </c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32" customFormat="true" ht="15" hidden="false" customHeight="false" outlineLevel="0" collapsed="false">
      <c r="B9" s="39" t="s">
        <v>17</v>
      </c>
      <c r="C9" s="40" t="s">
        <v>18</v>
      </c>
      <c r="D9" s="41" t="s">
        <v>19</v>
      </c>
      <c r="E9" s="42" t="n">
        <v>25</v>
      </c>
      <c r="F9" s="43"/>
      <c r="G9" s="43" t="n">
        <f aca="false">E9*F9</f>
        <v>0</v>
      </c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32" customFormat="true" ht="23.85" hidden="false" customHeight="false" outlineLevel="0" collapsed="false">
      <c r="B10" s="39" t="s">
        <v>20</v>
      </c>
      <c r="C10" s="40" t="s">
        <v>21</v>
      </c>
      <c r="D10" s="41" t="s">
        <v>22</v>
      </c>
      <c r="E10" s="42" t="n">
        <v>64000</v>
      </c>
      <c r="F10" s="43"/>
      <c r="G10" s="43" t="n">
        <f aca="false">E10*F10</f>
        <v>0</v>
      </c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32" customFormat="true" ht="15" hidden="false" customHeight="false" outlineLevel="0" collapsed="false">
      <c r="B11" s="39" t="s">
        <v>23</v>
      </c>
      <c r="C11" s="40" t="s">
        <v>24</v>
      </c>
      <c r="D11" s="41" t="s">
        <v>25</v>
      </c>
      <c r="E11" s="42" t="n">
        <v>800</v>
      </c>
      <c r="F11" s="43"/>
      <c r="G11" s="43" t="n">
        <f aca="false">E11*F11</f>
        <v>0</v>
      </c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32" customFormat="true" ht="15" hidden="false" customHeight="false" outlineLevel="0" collapsed="false">
      <c r="B12" s="44"/>
      <c r="C12" s="45" t="s">
        <v>26</v>
      </c>
      <c r="D12" s="46"/>
      <c r="E12" s="46"/>
      <c r="F12" s="46"/>
      <c r="G12" s="47" t="n">
        <f aca="false">SUBTOTAL(9,G8:G11)</f>
        <v>0</v>
      </c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48" customFormat="true" ht="15" hidden="false" customHeight="false" outlineLevel="0" collapsed="false">
      <c r="B13" s="33" t="s">
        <v>27</v>
      </c>
      <c r="C13" s="49" t="s">
        <v>28</v>
      </c>
      <c r="D13" s="50"/>
      <c r="E13" s="51"/>
      <c r="F13" s="52"/>
      <c r="G13" s="53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32" customFormat="true" ht="23.85" hidden="false" customHeight="false" outlineLevel="0" collapsed="false">
      <c r="B14" s="39" t="s">
        <v>29</v>
      </c>
      <c r="C14" s="39" t="s">
        <v>30</v>
      </c>
      <c r="D14" s="41" t="s">
        <v>19</v>
      </c>
      <c r="E14" s="42" t="n">
        <v>150</v>
      </c>
      <c r="F14" s="43"/>
      <c r="G14" s="43" t="n">
        <f aca="false">ROUND(E14*F14,2)</f>
        <v>0</v>
      </c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32" customFormat="true" ht="23.85" hidden="false" customHeight="false" outlineLevel="0" collapsed="false">
      <c r="B15" s="39" t="s">
        <v>31</v>
      </c>
      <c r="C15" s="39" t="s">
        <v>32</v>
      </c>
      <c r="D15" s="41" t="s">
        <v>19</v>
      </c>
      <c r="E15" s="42" t="n">
        <v>10</v>
      </c>
      <c r="F15" s="43"/>
      <c r="G15" s="43" t="n">
        <f aca="false">ROUND(E15*F15,2)</f>
        <v>0</v>
      </c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32" customFormat="true" ht="15" hidden="false" customHeight="false" outlineLevel="0" collapsed="false">
      <c r="B16" s="39" t="s">
        <v>33</v>
      </c>
      <c r="C16" s="39" t="s">
        <v>34</v>
      </c>
      <c r="D16" s="41" t="s">
        <v>19</v>
      </c>
      <c r="E16" s="42" t="n">
        <v>20</v>
      </c>
      <c r="F16" s="43"/>
      <c r="G16" s="43" t="n">
        <f aca="false">ROUND(E16*F16,2)</f>
        <v>0</v>
      </c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32" customFormat="true" ht="23.85" hidden="false" customHeight="false" outlineLevel="0" collapsed="false">
      <c r="B17" s="39" t="s">
        <v>35</v>
      </c>
      <c r="C17" s="39" t="s">
        <v>36</v>
      </c>
      <c r="D17" s="54" t="s">
        <v>37</v>
      </c>
      <c r="E17" s="42" t="n">
        <v>20</v>
      </c>
      <c r="F17" s="43"/>
      <c r="G17" s="43" t="n">
        <f aca="false">ROUND(E17*F17,2)</f>
        <v>0</v>
      </c>
      <c r="K17" s="55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32" customFormat="true" ht="15" hidden="false" customHeight="false" outlineLevel="0" collapsed="false">
      <c r="B18" s="39" t="s">
        <v>38</v>
      </c>
      <c r="C18" s="39" t="s">
        <v>39</v>
      </c>
      <c r="D18" s="41" t="s">
        <v>19</v>
      </c>
      <c r="E18" s="42" t="n">
        <v>80</v>
      </c>
      <c r="F18" s="43"/>
      <c r="G18" s="43" t="n">
        <f aca="false">ROUND(E18*F18,2)</f>
        <v>0</v>
      </c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32" customFormat="true" ht="15" hidden="false" customHeight="false" outlineLevel="0" collapsed="false">
      <c r="B19" s="39" t="s">
        <v>40</v>
      </c>
      <c r="C19" s="39" t="s">
        <v>41</v>
      </c>
      <c r="D19" s="41" t="s">
        <v>19</v>
      </c>
      <c r="E19" s="42" t="n">
        <v>80</v>
      </c>
      <c r="F19" s="43"/>
      <c r="G19" s="43" t="n">
        <f aca="false">ROUND(E19*F19,2)</f>
        <v>0</v>
      </c>
      <c r="K19" s="55"/>
      <c r="L19" s="55"/>
      <c r="M19" s="55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58" customFormat="true" ht="15" hidden="false" customHeight="false" outlineLevel="0" collapsed="false">
      <c r="A20" s="56"/>
      <c r="B20" s="39" t="s">
        <v>42</v>
      </c>
      <c r="C20" s="39" t="s">
        <v>43</v>
      </c>
      <c r="D20" s="57" t="s">
        <v>44</v>
      </c>
      <c r="E20" s="42" t="n">
        <v>40</v>
      </c>
      <c r="F20" s="43"/>
      <c r="G20" s="43" t="n">
        <f aca="false">ROUND(E20*F20,2)</f>
        <v>0</v>
      </c>
      <c r="J20" s="59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58" customFormat="true" ht="15" hidden="false" customHeight="false" outlineLevel="0" collapsed="false">
      <c r="A21" s="56"/>
      <c r="B21" s="39" t="s">
        <v>45</v>
      </c>
      <c r="C21" s="39" t="s">
        <v>46</v>
      </c>
      <c r="D21" s="57" t="s">
        <v>44</v>
      </c>
      <c r="E21" s="42" t="n">
        <v>40</v>
      </c>
      <c r="F21" s="43"/>
      <c r="G21" s="43" t="n">
        <f aca="false">ROUND(E21*F21,2)</f>
        <v>0</v>
      </c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58" customFormat="true" ht="15" hidden="false" customHeight="false" outlineLevel="0" collapsed="false">
      <c r="A22" s="56"/>
      <c r="B22" s="39" t="s">
        <v>47</v>
      </c>
      <c r="C22" s="39" t="s">
        <v>48</v>
      </c>
      <c r="D22" s="57" t="s">
        <v>19</v>
      </c>
      <c r="E22" s="42" t="n">
        <v>200</v>
      </c>
      <c r="F22" s="43"/>
      <c r="G22" s="43" t="n">
        <f aca="false">ROUND(E22*F22,2)</f>
        <v>0</v>
      </c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58" customFormat="true" ht="23.85" hidden="false" customHeight="false" outlineLevel="0" collapsed="false">
      <c r="A23" s="56"/>
      <c r="B23" s="39" t="s">
        <v>49</v>
      </c>
      <c r="C23" s="39" t="s">
        <v>50</v>
      </c>
      <c r="D23" s="41" t="s">
        <v>19</v>
      </c>
      <c r="E23" s="42" t="n">
        <v>100</v>
      </c>
      <c r="F23" s="43"/>
      <c r="G23" s="43" t="n">
        <f aca="false">ROUND(E23*F23,2)</f>
        <v>0</v>
      </c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58" customFormat="true" ht="23.85" hidden="false" customHeight="false" outlineLevel="0" collapsed="false">
      <c r="A24" s="56"/>
      <c r="B24" s="39" t="s">
        <v>51</v>
      </c>
      <c r="C24" s="39" t="s">
        <v>52</v>
      </c>
      <c r="D24" s="41" t="s">
        <v>19</v>
      </c>
      <c r="E24" s="42" t="n">
        <v>100</v>
      </c>
      <c r="F24" s="43"/>
      <c r="G24" s="43" t="n">
        <f aca="false">ROUND(E24*F24,2)</f>
        <v>0</v>
      </c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58" customFormat="true" ht="15" hidden="false" customHeight="false" outlineLevel="0" collapsed="false">
      <c r="A25" s="56"/>
      <c r="B25" s="39" t="s">
        <v>53</v>
      </c>
      <c r="C25" s="39" t="s">
        <v>54</v>
      </c>
      <c r="D25" s="41" t="s">
        <v>19</v>
      </c>
      <c r="E25" s="42" t="n">
        <v>100</v>
      </c>
      <c r="F25" s="43"/>
      <c r="G25" s="43" t="n">
        <f aca="false">ROUND(E25*F25,2)</f>
        <v>0</v>
      </c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s="58" customFormat="true" ht="15" hidden="false" customHeight="false" outlineLevel="0" collapsed="false">
      <c r="A26" s="56"/>
      <c r="B26" s="39" t="s">
        <v>55</v>
      </c>
      <c r="C26" s="39" t="s">
        <v>56</v>
      </c>
      <c r="D26" s="41" t="s">
        <v>19</v>
      </c>
      <c r="E26" s="42" t="n">
        <v>100</v>
      </c>
      <c r="F26" s="43"/>
      <c r="G26" s="43" t="n">
        <f aca="false">ROUND(E26*F26,2)</f>
        <v>0</v>
      </c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s="58" customFormat="true" ht="23.85" hidden="false" customHeight="false" outlineLevel="0" collapsed="false">
      <c r="A27" s="56"/>
      <c r="B27" s="39" t="s">
        <v>57</v>
      </c>
      <c r="C27" s="39" t="s">
        <v>58</v>
      </c>
      <c r="D27" s="57" t="s">
        <v>19</v>
      </c>
      <c r="E27" s="42" t="n">
        <v>40</v>
      </c>
      <c r="F27" s="43"/>
      <c r="G27" s="43" t="n">
        <f aca="false">ROUND(E27*F27,2)</f>
        <v>0</v>
      </c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s="32" customFormat="true" ht="23.85" hidden="false" customHeight="false" outlineLevel="0" collapsed="false">
      <c r="B28" s="39" t="s">
        <v>59</v>
      </c>
      <c r="C28" s="39" t="s">
        <v>60</v>
      </c>
      <c r="D28" s="41" t="s">
        <v>37</v>
      </c>
      <c r="E28" s="42" t="n">
        <v>9</v>
      </c>
      <c r="F28" s="43"/>
      <c r="G28" s="43" t="n">
        <f aca="false">ROUND(E28*F28,2)</f>
        <v>0</v>
      </c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58" customFormat="true" ht="15" hidden="false" customHeight="false" outlineLevel="0" collapsed="false">
      <c r="A29" s="56"/>
      <c r="B29" s="39" t="s">
        <v>61</v>
      </c>
      <c r="C29" s="39" t="s">
        <v>62</v>
      </c>
      <c r="D29" s="57" t="s">
        <v>19</v>
      </c>
      <c r="E29" s="42" t="n">
        <v>30</v>
      </c>
      <c r="F29" s="43"/>
      <c r="G29" s="43" t="n">
        <f aca="false">ROUND(E29*F29,2)</f>
        <v>0</v>
      </c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58" customFormat="true" ht="15" hidden="false" customHeight="false" outlineLevel="0" collapsed="false">
      <c r="A30" s="56"/>
      <c r="B30" s="39" t="s">
        <v>63</v>
      </c>
      <c r="C30" s="39" t="s">
        <v>64</v>
      </c>
      <c r="D30" s="57" t="s">
        <v>19</v>
      </c>
      <c r="E30" s="42" t="n">
        <v>40</v>
      </c>
      <c r="F30" s="43"/>
      <c r="G30" s="43" t="n">
        <f aca="false">ROUND(E30*F30,2)</f>
        <v>0</v>
      </c>
      <c r="J30" s="59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s="58" customFormat="true" ht="23.85" hidden="false" customHeight="false" outlineLevel="0" collapsed="false">
      <c r="A31" s="56"/>
      <c r="B31" s="39" t="s">
        <v>65</v>
      </c>
      <c r="C31" s="39" t="s">
        <v>66</v>
      </c>
      <c r="D31" s="57" t="s">
        <v>19</v>
      </c>
      <c r="E31" s="42" t="n">
        <v>20</v>
      </c>
      <c r="F31" s="43"/>
      <c r="G31" s="43" t="n">
        <f aca="false">ROUND(E31*F31,2)</f>
        <v>0</v>
      </c>
      <c r="J31" s="59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32" customFormat="true" ht="15" hidden="false" customHeight="false" outlineLevel="0" collapsed="false">
      <c r="B32" s="39" t="s">
        <v>67</v>
      </c>
      <c r="C32" s="39" t="s">
        <v>68</v>
      </c>
      <c r="D32" s="41" t="s">
        <v>44</v>
      </c>
      <c r="E32" s="42" t="n">
        <v>200</v>
      </c>
      <c r="F32" s="43"/>
      <c r="G32" s="43" t="n">
        <f aca="false">ROUND(E32*F32,2)</f>
        <v>0</v>
      </c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32" customFormat="true" ht="15" hidden="false" customHeight="false" outlineLevel="0" collapsed="false">
      <c r="B33" s="39" t="s">
        <v>69</v>
      </c>
      <c r="C33" s="39" t="s">
        <v>70</v>
      </c>
      <c r="D33" s="41" t="s">
        <v>25</v>
      </c>
      <c r="E33" s="42" t="n">
        <v>80</v>
      </c>
      <c r="F33" s="43"/>
      <c r="G33" s="43" t="n">
        <f aca="false">ROUND(E33*F33,2)</f>
        <v>0</v>
      </c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s="32" customFormat="true" ht="15" hidden="false" customHeight="false" outlineLevel="0" collapsed="false">
      <c r="B34" s="39" t="s">
        <v>71</v>
      </c>
      <c r="C34" s="39" t="s">
        <v>72</v>
      </c>
      <c r="D34" s="41" t="s">
        <v>25</v>
      </c>
      <c r="E34" s="42" t="n">
        <v>16</v>
      </c>
      <c r="F34" s="43"/>
      <c r="G34" s="43" t="n">
        <f aca="false">ROUND(E34*F34,2)</f>
        <v>0</v>
      </c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32" customFormat="true" ht="15" hidden="false" customHeight="false" outlineLevel="0" collapsed="false">
      <c r="B35" s="39" t="s">
        <v>73</v>
      </c>
      <c r="C35" s="39" t="s">
        <v>74</v>
      </c>
      <c r="D35" s="41" t="s">
        <v>25</v>
      </c>
      <c r="E35" s="42" t="n">
        <v>20</v>
      </c>
      <c r="F35" s="43"/>
      <c r="G35" s="43" t="n">
        <f aca="false">ROUND(E35*F35,2)</f>
        <v>0</v>
      </c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32" customFormat="true" ht="23.85" hidden="false" customHeight="false" outlineLevel="0" collapsed="false">
      <c r="B36" s="39" t="s">
        <v>75</v>
      </c>
      <c r="C36" s="39" t="s">
        <v>76</v>
      </c>
      <c r="D36" s="41" t="s">
        <v>25</v>
      </c>
      <c r="E36" s="42" t="n">
        <v>20</v>
      </c>
      <c r="F36" s="43"/>
      <c r="G36" s="43" t="n">
        <f aca="false">ROUND(E36*F36,2)</f>
        <v>0</v>
      </c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s="32" customFormat="true" ht="15" hidden="false" customHeight="false" outlineLevel="0" collapsed="false">
      <c r="B37" s="39" t="s">
        <v>77</v>
      </c>
      <c r="C37" s="39" t="s">
        <v>78</v>
      </c>
      <c r="D37" s="41" t="s">
        <v>44</v>
      </c>
      <c r="E37" s="42" t="n">
        <v>20</v>
      </c>
      <c r="F37" s="43"/>
      <c r="G37" s="43" t="n">
        <f aca="false">ROUND(E37*F37,2)</f>
        <v>0</v>
      </c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s="32" customFormat="true" ht="15" hidden="false" customHeight="false" outlineLevel="0" collapsed="false">
      <c r="B38" s="39" t="s">
        <v>79</v>
      </c>
      <c r="C38" s="39" t="s">
        <v>80</v>
      </c>
      <c r="D38" s="41" t="s">
        <v>19</v>
      </c>
      <c r="E38" s="42" t="n">
        <v>40</v>
      </c>
      <c r="F38" s="43"/>
      <c r="G38" s="43" t="n">
        <f aca="false">ROUND(E38*F38,2)</f>
        <v>0</v>
      </c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s="32" customFormat="true" ht="15" hidden="false" customHeight="false" outlineLevel="0" collapsed="false">
      <c r="B39" s="39" t="s">
        <v>81</v>
      </c>
      <c r="C39" s="39" t="s">
        <v>82</v>
      </c>
      <c r="D39" s="41" t="s">
        <v>19</v>
      </c>
      <c r="E39" s="42" t="n">
        <v>20</v>
      </c>
      <c r="F39" s="43"/>
      <c r="G39" s="43" t="n">
        <f aca="false">ROUND(E39*F39,2)</f>
        <v>0</v>
      </c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s="32" customFormat="true" ht="15" hidden="false" customHeight="false" outlineLevel="0" collapsed="false">
      <c r="B40" s="39" t="s">
        <v>83</v>
      </c>
      <c r="C40" s="39" t="s">
        <v>84</v>
      </c>
      <c r="D40" s="41" t="s">
        <v>37</v>
      </c>
      <c r="E40" s="42" t="n">
        <v>40</v>
      </c>
      <c r="F40" s="43"/>
      <c r="G40" s="43" t="n">
        <f aca="false">ROUND(E40*F40,2)</f>
        <v>0</v>
      </c>
      <c r="K40" s="55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s="32" customFormat="true" ht="23.85" hidden="false" customHeight="false" outlineLevel="0" collapsed="false">
      <c r="B41" s="39" t="s">
        <v>85</v>
      </c>
      <c r="C41" s="39" t="s">
        <v>86</v>
      </c>
      <c r="D41" s="41" t="s">
        <v>37</v>
      </c>
      <c r="E41" s="42" t="n">
        <v>80</v>
      </c>
      <c r="F41" s="43"/>
      <c r="G41" s="43" t="n">
        <f aca="false">ROUND(E41*F41,2)</f>
        <v>0</v>
      </c>
      <c r="K41" s="55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s="32" customFormat="true" ht="23.85" hidden="false" customHeight="false" outlineLevel="0" collapsed="false">
      <c r="B42" s="39" t="s">
        <v>87</v>
      </c>
      <c r="C42" s="39" t="s">
        <v>88</v>
      </c>
      <c r="D42" s="41" t="s">
        <v>37</v>
      </c>
      <c r="E42" s="42" t="n">
        <v>20</v>
      </c>
      <c r="F42" s="43"/>
      <c r="G42" s="43" t="n">
        <f aca="false">ROUND(E42*F42,2)</f>
        <v>0</v>
      </c>
      <c r="K42" s="55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s="32" customFormat="true" ht="15" hidden="false" customHeight="false" outlineLevel="0" collapsed="false">
      <c r="B43" s="44"/>
      <c r="C43" s="45" t="s">
        <v>89</v>
      </c>
      <c r="D43" s="60"/>
      <c r="E43" s="61"/>
      <c r="F43" s="46"/>
      <c r="G43" s="47" t="n">
        <f aca="false">SUBTOTAL(9,G14:G42)</f>
        <v>0</v>
      </c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s="48" customFormat="true" ht="15" hidden="false" customHeight="false" outlineLevel="0" collapsed="false">
      <c r="B44" s="33" t="s">
        <v>90</v>
      </c>
      <c r="C44" s="62" t="s">
        <v>91</v>
      </c>
      <c r="D44" s="50"/>
      <c r="E44" s="51"/>
      <c r="F44" s="52"/>
      <c r="G44" s="53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s="32" customFormat="true" ht="15" hidden="false" customHeight="false" outlineLevel="0" collapsed="false">
      <c r="B45" s="63" t="s">
        <v>92</v>
      </c>
      <c r="C45" s="40" t="s">
        <v>93</v>
      </c>
      <c r="D45" s="41" t="s">
        <v>25</v>
      </c>
      <c r="E45" s="42" t="n">
        <v>4</v>
      </c>
      <c r="F45" s="43"/>
      <c r="G45" s="43" t="n">
        <f aca="false">ROUND(E45*F45,2)</f>
        <v>0</v>
      </c>
      <c r="K45" s="55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s="58" customFormat="true" ht="15" hidden="false" customHeight="false" outlineLevel="0" collapsed="false">
      <c r="A46" s="56"/>
      <c r="B46" s="63" t="s">
        <v>94</v>
      </c>
      <c r="C46" s="64" t="s">
        <v>95</v>
      </c>
      <c r="D46" s="57" t="s">
        <v>37</v>
      </c>
      <c r="E46" s="42" t="n">
        <v>20</v>
      </c>
      <c r="F46" s="43"/>
      <c r="G46" s="43" t="n">
        <f aca="false">ROUND(E46*F46,2)</f>
        <v>0</v>
      </c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s="58" customFormat="true" ht="15" hidden="false" customHeight="false" outlineLevel="0" collapsed="false">
      <c r="A47" s="56"/>
      <c r="B47" s="63" t="s">
        <v>96</v>
      </c>
      <c r="C47" s="64" t="s">
        <v>97</v>
      </c>
      <c r="D47" s="57" t="s">
        <v>37</v>
      </c>
      <c r="E47" s="42" t="n">
        <v>20</v>
      </c>
      <c r="F47" s="43"/>
      <c r="G47" s="43" t="n">
        <f aca="false">ROUND(E47*F47,2)</f>
        <v>0</v>
      </c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s="32" customFormat="true" ht="15" hidden="false" customHeight="false" outlineLevel="0" collapsed="false">
      <c r="B48" s="63" t="s">
        <v>98</v>
      </c>
      <c r="C48" s="65" t="s">
        <v>99</v>
      </c>
      <c r="D48" s="54" t="s">
        <v>37</v>
      </c>
      <c r="E48" s="42" t="n">
        <v>30</v>
      </c>
      <c r="F48" s="43"/>
      <c r="G48" s="43" t="n">
        <f aca="false">ROUND(E48*F48,2)</f>
        <v>0</v>
      </c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s="32" customFormat="true" ht="15" hidden="false" customHeight="false" outlineLevel="0" collapsed="false">
      <c r="B49" s="63" t="s">
        <v>100</v>
      </c>
      <c r="C49" s="65" t="s">
        <v>101</v>
      </c>
      <c r="D49" s="54" t="s">
        <v>19</v>
      </c>
      <c r="E49" s="42" t="n">
        <v>40</v>
      </c>
      <c r="F49" s="43"/>
      <c r="G49" s="43" t="n">
        <f aca="false">ROUND(E49*F49,2)</f>
        <v>0</v>
      </c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s="32" customFormat="true" ht="15" hidden="false" customHeight="false" outlineLevel="0" collapsed="false">
      <c r="B50" s="63" t="s">
        <v>102</v>
      </c>
      <c r="C50" s="65" t="s">
        <v>103</v>
      </c>
      <c r="D50" s="54" t="s">
        <v>37</v>
      </c>
      <c r="E50" s="42" t="n">
        <v>30</v>
      </c>
      <c r="F50" s="43"/>
      <c r="G50" s="43" t="n">
        <f aca="false">ROUND(E50*F50,2)</f>
        <v>0</v>
      </c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s="32" customFormat="true" ht="15" hidden="false" customHeight="false" outlineLevel="0" collapsed="false">
      <c r="B51" s="63" t="s">
        <v>104</v>
      </c>
      <c r="C51" s="65" t="s">
        <v>105</v>
      </c>
      <c r="D51" s="54" t="s">
        <v>37</v>
      </c>
      <c r="E51" s="42" t="n">
        <v>30</v>
      </c>
      <c r="F51" s="43"/>
      <c r="G51" s="43" t="n">
        <f aca="false">ROUND(E51*F51,2)</f>
        <v>0</v>
      </c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s="58" customFormat="true" ht="23.85" hidden="false" customHeight="false" outlineLevel="0" collapsed="false">
      <c r="A52" s="56"/>
      <c r="B52" s="63" t="s">
        <v>106</v>
      </c>
      <c r="C52" s="66" t="s">
        <v>107</v>
      </c>
      <c r="D52" s="67" t="s">
        <v>19</v>
      </c>
      <c r="E52" s="42" t="n">
        <v>20</v>
      </c>
      <c r="F52" s="43"/>
      <c r="G52" s="43" t="n">
        <f aca="false">ROUND(E52*F52,2)</f>
        <v>0</v>
      </c>
      <c r="J52" s="59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s="32" customFormat="true" ht="15" hidden="false" customHeight="false" outlineLevel="0" collapsed="false">
      <c r="B53" s="63" t="s">
        <v>108</v>
      </c>
      <c r="C53" s="65" t="s">
        <v>109</v>
      </c>
      <c r="D53" s="54" t="s">
        <v>110</v>
      </c>
      <c r="E53" s="42" t="n">
        <v>20</v>
      </c>
      <c r="F53" s="43"/>
      <c r="G53" s="43" t="n">
        <f aca="false">ROUND(E53*F53,2)</f>
        <v>0</v>
      </c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s="32" customFormat="true" ht="15" hidden="false" customHeight="false" outlineLevel="0" collapsed="false">
      <c r="B54" s="63" t="s">
        <v>111</v>
      </c>
      <c r="C54" s="65" t="s">
        <v>112</v>
      </c>
      <c r="D54" s="54" t="s">
        <v>110</v>
      </c>
      <c r="E54" s="42" t="n">
        <v>20</v>
      </c>
      <c r="F54" s="43"/>
      <c r="G54" s="43" t="n">
        <f aca="false">ROUND(E54*F54,2)</f>
        <v>0</v>
      </c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s="32" customFormat="true" ht="15" hidden="false" customHeight="false" outlineLevel="0" collapsed="false">
      <c r="B55" s="63" t="s">
        <v>113</v>
      </c>
      <c r="C55" s="65" t="s">
        <v>114</v>
      </c>
      <c r="D55" s="54" t="s">
        <v>110</v>
      </c>
      <c r="E55" s="42" t="n">
        <v>20</v>
      </c>
      <c r="F55" s="43"/>
      <c r="G55" s="43" t="n">
        <f aca="false">ROUND(E55*F55,2)</f>
        <v>0</v>
      </c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s="32" customFormat="true" ht="23.85" hidden="false" customHeight="false" outlineLevel="0" collapsed="false">
      <c r="B56" s="63" t="s">
        <v>115</v>
      </c>
      <c r="C56" s="65" t="s">
        <v>116</v>
      </c>
      <c r="D56" s="54" t="s">
        <v>37</v>
      </c>
      <c r="E56" s="42" t="n">
        <v>15</v>
      </c>
      <c r="F56" s="43"/>
      <c r="G56" s="43" t="n">
        <f aca="false">ROUND(E56*F56,2)</f>
        <v>0</v>
      </c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s="32" customFormat="true" ht="23.85" hidden="false" customHeight="false" outlineLevel="0" collapsed="false">
      <c r="B57" s="63" t="s">
        <v>117</v>
      </c>
      <c r="C57" s="68" t="s">
        <v>118</v>
      </c>
      <c r="D57" s="54" t="s">
        <v>37</v>
      </c>
      <c r="E57" s="42" t="n">
        <v>6</v>
      </c>
      <c r="F57" s="43"/>
      <c r="G57" s="43" t="n">
        <f aca="false">ROUND(E57*F57,2)</f>
        <v>0</v>
      </c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s="32" customFormat="true" ht="23.85" hidden="false" customHeight="false" outlineLevel="0" collapsed="false">
      <c r="B58" s="63" t="s">
        <v>119</v>
      </c>
      <c r="C58" s="68" t="s">
        <v>120</v>
      </c>
      <c r="D58" s="54" t="s">
        <v>37</v>
      </c>
      <c r="E58" s="42" t="n">
        <v>5</v>
      </c>
      <c r="F58" s="43"/>
      <c r="G58" s="43" t="n">
        <f aca="false">ROUND(E58*F58,2)</f>
        <v>0</v>
      </c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s="58" customFormat="true" ht="23.85" hidden="false" customHeight="false" outlineLevel="0" collapsed="false">
      <c r="A59" s="56"/>
      <c r="B59" s="63" t="s">
        <v>121</v>
      </c>
      <c r="C59" s="66" t="s">
        <v>122</v>
      </c>
      <c r="D59" s="57" t="s">
        <v>37</v>
      </c>
      <c r="E59" s="42" t="n">
        <v>12</v>
      </c>
      <c r="F59" s="43"/>
      <c r="G59" s="43" t="n">
        <f aca="false">ROUND(E59*F59,2)</f>
        <v>0</v>
      </c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s="32" customFormat="true" ht="15" hidden="false" customHeight="false" outlineLevel="0" collapsed="false">
      <c r="B60" s="44"/>
      <c r="C60" s="45" t="s">
        <v>123</v>
      </c>
      <c r="D60" s="60"/>
      <c r="E60" s="61"/>
      <c r="F60" s="46"/>
      <c r="G60" s="47" t="n">
        <f aca="false">SUBTOTAL(9,G45:G59)</f>
        <v>0</v>
      </c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s="74" customFormat="true" ht="15" hidden="false" customHeight="false" outlineLevel="0" collapsed="false">
      <c r="A61" s="69"/>
      <c r="B61" s="70" t="s">
        <v>124</v>
      </c>
      <c r="C61" s="71" t="s">
        <v>125</v>
      </c>
      <c r="D61" s="72"/>
      <c r="E61" s="73"/>
      <c r="F61" s="52"/>
      <c r="G61" s="53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58" customFormat="true" ht="23.85" hidden="false" customHeight="false" outlineLevel="0" collapsed="false">
      <c r="A62" s="56"/>
      <c r="B62" s="75" t="s">
        <v>126</v>
      </c>
      <c r="C62" s="66" t="s">
        <v>127</v>
      </c>
      <c r="D62" s="57" t="s">
        <v>19</v>
      </c>
      <c r="E62" s="42" t="n">
        <v>20</v>
      </c>
      <c r="F62" s="43"/>
      <c r="G62" s="43" t="n">
        <f aca="false">ROUND(E62*F62,2)</f>
        <v>0</v>
      </c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s="58" customFormat="true" ht="23.85" hidden="false" customHeight="false" outlineLevel="0" collapsed="false">
      <c r="A63" s="56"/>
      <c r="B63" s="75" t="s">
        <v>128</v>
      </c>
      <c r="C63" s="66" t="s">
        <v>129</v>
      </c>
      <c r="D63" s="57" t="s">
        <v>19</v>
      </c>
      <c r="E63" s="42" t="n">
        <v>4</v>
      </c>
      <c r="F63" s="43"/>
      <c r="G63" s="43" t="n">
        <f aca="false">ROUND(E63*F63,2)</f>
        <v>0</v>
      </c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s="58" customFormat="true" ht="23.85" hidden="false" customHeight="false" outlineLevel="0" collapsed="false">
      <c r="A64" s="56"/>
      <c r="B64" s="75" t="s">
        <v>130</v>
      </c>
      <c r="C64" s="66" t="s">
        <v>131</v>
      </c>
      <c r="D64" s="57" t="s">
        <v>19</v>
      </c>
      <c r="E64" s="42" t="n">
        <v>4</v>
      </c>
      <c r="F64" s="43"/>
      <c r="G64" s="43" t="n">
        <f aca="false">ROUND(E64*F64,2)</f>
        <v>0</v>
      </c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s="58" customFormat="true" ht="23.85" hidden="false" customHeight="false" outlineLevel="0" collapsed="false">
      <c r="A65" s="56"/>
      <c r="B65" s="75" t="s">
        <v>132</v>
      </c>
      <c r="C65" s="66" t="s">
        <v>133</v>
      </c>
      <c r="D65" s="57" t="s">
        <v>19</v>
      </c>
      <c r="E65" s="42" t="n">
        <v>10</v>
      </c>
      <c r="F65" s="43"/>
      <c r="G65" s="43" t="n">
        <f aca="false">ROUND(E65*F65,2)</f>
        <v>0</v>
      </c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s="58" customFormat="true" ht="15" hidden="false" customHeight="false" outlineLevel="0" collapsed="false">
      <c r="A66" s="56"/>
      <c r="B66" s="75" t="s">
        <v>134</v>
      </c>
      <c r="C66" s="66" t="s">
        <v>135</v>
      </c>
      <c r="D66" s="57" t="s">
        <v>19</v>
      </c>
      <c r="E66" s="42" t="n">
        <v>10</v>
      </c>
      <c r="F66" s="43"/>
      <c r="G66" s="43" t="n">
        <f aca="false">ROUND(E66*F66,2)</f>
        <v>0</v>
      </c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s="58" customFormat="true" ht="23.85" hidden="false" customHeight="false" outlineLevel="0" collapsed="false">
      <c r="A67" s="56"/>
      <c r="B67" s="75" t="s">
        <v>136</v>
      </c>
      <c r="C67" s="66" t="s">
        <v>137</v>
      </c>
      <c r="D67" s="57" t="s">
        <v>19</v>
      </c>
      <c r="E67" s="42" t="n">
        <v>10</v>
      </c>
      <c r="F67" s="43"/>
      <c r="G67" s="43" t="n">
        <f aca="false">ROUND(E67*F67,2)</f>
        <v>0</v>
      </c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s="58" customFormat="true" ht="15" hidden="false" customHeight="false" outlineLevel="0" collapsed="false">
      <c r="A68" s="76"/>
      <c r="B68" s="77"/>
      <c r="C68" s="78" t="s">
        <v>138</v>
      </c>
      <c r="D68" s="79"/>
      <c r="E68" s="61"/>
      <c r="F68" s="46"/>
      <c r="G68" s="47" t="n">
        <f aca="false">SUBTOTAL(9,G62:G67)</f>
        <v>0</v>
      </c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s="48" customFormat="true" ht="15" hidden="false" customHeight="false" outlineLevel="0" collapsed="false">
      <c r="B69" s="33" t="s">
        <v>139</v>
      </c>
      <c r="C69" s="49" t="s">
        <v>140</v>
      </c>
      <c r="D69" s="50"/>
      <c r="E69" s="51"/>
      <c r="F69" s="52"/>
      <c r="G69" s="53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s="58" customFormat="true" ht="23.85" hidden="false" customHeight="false" outlineLevel="0" collapsed="false">
      <c r="A70" s="56"/>
      <c r="B70" s="75" t="s">
        <v>141</v>
      </c>
      <c r="C70" s="66" t="s">
        <v>142</v>
      </c>
      <c r="D70" s="67" t="s">
        <v>19</v>
      </c>
      <c r="E70" s="42" t="n">
        <v>40</v>
      </c>
      <c r="F70" s="43"/>
      <c r="G70" s="43" t="n">
        <f aca="false">ROUND(E70*F70,2)</f>
        <v>0</v>
      </c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s="58" customFormat="true" ht="23.85" hidden="false" customHeight="false" outlineLevel="0" collapsed="false">
      <c r="A71" s="56"/>
      <c r="B71" s="75" t="s">
        <v>143</v>
      </c>
      <c r="C71" s="66" t="s">
        <v>144</v>
      </c>
      <c r="D71" s="67" t="s">
        <v>19</v>
      </c>
      <c r="E71" s="42" t="n">
        <v>60</v>
      </c>
      <c r="F71" s="43"/>
      <c r="G71" s="43" t="n">
        <f aca="false">ROUND(E71*F71,2)</f>
        <v>0</v>
      </c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s="58" customFormat="true" ht="23.85" hidden="false" customHeight="false" outlineLevel="0" collapsed="false">
      <c r="A72" s="56"/>
      <c r="B72" s="75" t="s">
        <v>145</v>
      </c>
      <c r="C72" s="66" t="s">
        <v>146</v>
      </c>
      <c r="D72" s="67" t="s">
        <v>19</v>
      </c>
      <c r="E72" s="42" t="n">
        <v>40</v>
      </c>
      <c r="F72" s="43"/>
      <c r="G72" s="43" t="n">
        <f aca="false">ROUND(E72*F72,2)</f>
        <v>0</v>
      </c>
      <c r="ALZ72" s="0"/>
      <c r="AMA72" s="0"/>
      <c r="AMB72" s="0"/>
      <c r="AMC72" s="0"/>
      <c r="AMD72" s="0"/>
      <c r="AME72" s="0"/>
      <c r="AMF72" s="0"/>
      <c r="AMG72" s="0"/>
      <c r="AMH72" s="0"/>
      <c r="AMI72" s="0"/>
      <c r="AMJ72" s="0"/>
    </row>
    <row r="73" s="58" customFormat="true" ht="46.25" hidden="false" customHeight="false" outlineLevel="0" collapsed="false">
      <c r="A73" s="56"/>
      <c r="B73" s="75" t="s">
        <v>147</v>
      </c>
      <c r="C73" s="66" t="s">
        <v>148</v>
      </c>
      <c r="D73" s="57" t="s">
        <v>44</v>
      </c>
      <c r="E73" s="42" t="n">
        <v>60</v>
      </c>
      <c r="F73" s="43"/>
      <c r="G73" s="43" t="n">
        <f aca="false">ROUND(E73*F73,2)</f>
        <v>0</v>
      </c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s="58" customFormat="true" ht="35.05" hidden="false" customHeight="false" outlineLevel="0" collapsed="false">
      <c r="A74" s="56"/>
      <c r="B74" s="75" t="s">
        <v>149</v>
      </c>
      <c r="C74" s="64" t="s">
        <v>150</v>
      </c>
      <c r="D74" s="67" t="s">
        <v>25</v>
      </c>
      <c r="E74" s="42" t="n">
        <v>40</v>
      </c>
      <c r="F74" s="43"/>
      <c r="G74" s="43" t="n">
        <f aca="false">ROUND(E74*F74,2)</f>
        <v>0</v>
      </c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s="58" customFormat="true" ht="35.05" hidden="false" customHeight="false" outlineLevel="0" collapsed="false">
      <c r="A75" s="56"/>
      <c r="B75" s="75" t="s">
        <v>151</v>
      </c>
      <c r="C75" s="64" t="s">
        <v>152</v>
      </c>
      <c r="D75" s="67" t="s">
        <v>25</v>
      </c>
      <c r="E75" s="42" t="n">
        <v>40</v>
      </c>
      <c r="F75" s="43"/>
      <c r="G75" s="43" t="n">
        <f aca="false">ROUND(E75*F75,2)</f>
        <v>0</v>
      </c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s="58" customFormat="true" ht="35.05" hidden="false" customHeight="false" outlineLevel="0" collapsed="false">
      <c r="A76" s="56"/>
      <c r="B76" s="75" t="s">
        <v>153</v>
      </c>
      <c r="C76" s="64" t="s">
        <v>154</v>
      </c>
      <c r="D76" s="67" t="s">
        <v>25</v>
      </c>
      <c r="E76" s="42" t="n">
        <v>20</v>
      </c>
      <c r="F76" s="43"/>
      <c r="G76" s="43" t="n">
        <f aca="false">ROUND(E76*F76,2)</f>
        <v>0</v>
      </c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s="58" customFormat="true" ht="23.85" hidden="false" customHeight="false" outlineLevel="0" collapsed="false">
      <c r="A77" s="56"/>
      <c r="B77" s="75" t="s">
        <v>155</v>
      </c>
      <c r="C77" s="66" t="s">
        <v>156</v>
      </c>
      <c r="D77" s="67" t="s">
        <v>19</v>
      </c>
      <c r="E77" s="42" t="n">
        <v>8</v>
      </c>
      <c r="F77" s="43"/>
      <c r="G77" s="43" t="n">
        <f aca="false">ROUND(E77*F77,2)</f>
        <v>0</v>
      </c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s="58" customFormat="true" ht="15" hidden="false" customHeight="false" outlineLevel="0" collapsed="false">
      <c r="A78" s="56"/>
      <c r="B78" s="75" t="s">
        <v>157</v>
      </c>
      <c r="C78" s="66" t="s">
        <v>158</v>
      </c>
      <c r="D78" s="67" t="s">
        <v>44</v>
      </c>
      <c r="E78" s="42" t="n">
        <v>40</v>
      </c>
      <c r="F78" s="43"/>
      <c r="G78" s="43" t="n">
        <f aca="false">ROUND(E78*F78,2)</f>
        <v>0</v>
      </c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s="58" customFormat="true" ht="15" hidden="false" customHeight="false" outlineLevel="0" collapsed="false">
      <c r="A79" s="56"/>
      <c r="B79" s="75" t="s">
        <v>159</v>
      </c>
      <c r="C79" s="66" t="s">
        <v>160</v>
      </c>
      <c r="D79" s="67" t="s">
        <v>44</v>
      </c>
      <c r="E79" s="42" t="n">
        <v>40</v>
      </c>
      <c r="F79" s="43"/>
      <c r="G79" s="43" t="n">
        <f aca="false">ROUND(E79*F79,2)</f>
        <v>0</v>
      </c>
      <c r="J79" s="59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s="58" customFormat="true" ht="15" hidden="false" customHeight="false" outlineLevel="0" collapsed="false">
      <c r="A80" s="56"/>
      <c r="B80" s="75" t="s">
        <v>161</v>
      </c>
      <c r="C80" s="66" t="s">
        <v>162</v>
      </c>
      <c r="D80" s="67" t="s">
        <v>44</v>
      </c>
      <c r="E80" s="42" t="n">
        <v>40</v>
      </c>
      <c r="F80" s="43"/>
      <c r="G80" s="43" t="n">
        <f aca="false">ROUND(E80*F80,2)</f>
        <v>0</v>
      </c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s="58" customFormat="true" ht="15" hidden="false" customHeight="false" outlineLevel="0" collapsed="false">
      <c r="A81" s="56"/>
      <c r="B81" s="75" t="s">
        <v>163</v>
      </c>
      <c r="C81" s="66" t="s">
        <v>164</v>
      </c>
      <c r="D81" s="67" t="s">
        <v>37</v>
      </c>
      <c r="E81" s="42" t="n">
        <v>5</v>
      </c>
      <c r="F81" s="43"/>
      <c r="G81" s="43" t="n">
        <f aca="false">ROUND(E81*F81,2)</f>
        <v>0</v>
      </c>
      <c r="J81" s="59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s="32" customFormat="true" ht="46.25" hidden="false" customHeight="false" outlineLevel="0" collapsed="false">
      <c r="B82" s="75" t="s">
        <v>165</v>
      </c>
      <c r="C82" s="40" t="s">
        <v>166</v>
      </c>
      <c r="D82" s="41" t="s">
        <v>19</v>
      </c>
      <c r="E82" s="42" t="n">
        <v>1400</v>
      </c>
      <c r="F82" s="43"/>
      <c r="G82" s="43" t="n">
        <f aca="false">ROUND(E82*F82,2)</f>
        <v>0</v>
      </c>
      <c r="K82" s="55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s="32" customFormat="true" ht="23.85" hidden="false" customHeight="false" outlineLevel="0" collapsed="false">
      <c r="B83" s="75" t="s">
        <v>167</v>
      </c>
      <c r="C83" s="40" t="s">
        <v>168</v>
      </c>
      <c r="D83" s="41" t="s">
        <v>19</v>
      </c>
      <c r="E83" s="42" t="n">
        <v>300</v>
      </c>
      <c r="F83" s="43"/>
      <c r="G83" s="43" t="n">
        <f aca="false">ROUND(E83*F83,2)</f>
        <v>0</v>
      </c>
      <c r="K83" s="55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s="32" customFormat="true" ht="15" hidden="false" customHeight="false" outlineLevel="0" collapsed="false">
      <c r="B84" s="75" t="s">
        <v>169</v>
      </c>
      <c r="C84" s="39" t="s">
        <v>170</v>
      </c>
      <c r="D84" s="41" t="s">
        <v>19</v>
      </c>
      <c r="E84" s="42" t="n">
        <v>100</v>
      </c>
      <c r="F84" s="43"/>
      <c r="G84" s="43" t="n">
        <f aca="false">ROUND(E84*F84,2)</f>
        <v>0</v>
      </c>
      <c r="K84" s="55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s="32" customFormat="true" ht="23.85" hidden="false" customHeight="false" outlineLevel="0" collapsed="false">
      <c r="B85" s="75" t="s">
        <v>171</v>
      </c>
      <c r="C85" s="40" t="s">
        <v>172</v>
      </c>
      <c r="D85" s="41" t="s">
        <v>173</v>
      </c>
      <c r="E85" s="42" t="n">
        <v>60</v>
      </c>
      <c r="F85" s="43"/>
      <c r="G85" s="43" t="n">
        <f aca="false">ROUND(E85*F85,2)</f>
        <v>0</v>
      </c>
      <c r="H85" s="80"/>
      <c r="I85" s="80"/>
      <c r="J85" s="80"/>
      <c r="K85" s="80"/>
      <c r="L85" s="80"/>
      <c r="M85" s="8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s="32" customFormat="true" ht="23.85" hidden="false" customHeight="false" outlineLevel="0" collapsed="false">
      <c r="B86" s="75" t="s">
        <v>174</v>
      </c>
      <c r="C86" s="40" t="s">
        <v>175</v>
      </c>
      <c r="D86" s="41" t="s">
        <v>173</v>
      </c>
      <c r="E86" s="42" t="n">
        <v>40</v>
      </c>
      <c r="F86" s="43"/>
      <c r="G86" s="43" t="n">
        <f aca="false">ROUND(E86*F86,2)</f>
        <v>0</v>
      </c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s="32" customFormat="true" ht="35.05" hidden="false" customHeight="false" outlineLevel="0" collapsed="false">
      <c r="B87" s="75" t="s">
        <v>176</v>
      </c>
      <c r="C87" s="40" t="s">
        <v>177</v>
      </c>
      <c r="D87" s="41" t="s">
        <v>173</v>
      </c>
      <c r="E87" s="42" t="n">
        <v>60</v>
      </c>
      <c r="F87" s="43"/>
      <c r="G87" s="43" t="n">
        <f aca="false">ROUND(E87*F87,2)</f>
        <v>0</v>
      </c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s="58" customFormat="true" ht="15" hidden="false" customHeight="false" outlineLevel="0" collapsed="false">
      <c r="A88" s="56"/>
      <c r="B88" s="75" t="s">
        <v>178</v>
      </c>
      <c r="C88" s="64" t="s">
        <v>179</v>
      </c>
      <c r="D88" s="57" t="s">
        <v>173</v>
      </c>
      <c r="E88" s="42" t="n">
        <v>6</v>
      </c>
      <c r="F88" s="43"/>
      <c r="G88" s="43" t="n">
        <f aca="false">ROUND(E88*F88,2)</f>
        <v>0</v>
      </c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s="32" customFormat="true" ht="15" hidden="false" customHeight="false" outlineLevel="0" collapsed="false">
      <c r="B89" s="44"/>
      <c r="C89" s="45" t="s">
        <v>180</v>
      </c>
      <c r="D89" s="60"/>
      <c r="E89" s="61"/>
      <c r="F89" s="46"/>
      <c r="G89" s="47" t="n">
        <f aca="false">SUBTOTAL(9,G70:G88)</f>
        <v>0</v>
      </c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s="74" customFormat="true" ht="15" hidden="false" customHeight="false" outlineLevel="0" collapsed="false">
      <c r="A90" s="69"/>
      <c r="B90" s="70" t="s">
        <v>181</v>
      </c>
      <c r="C90" s="81" t="s">
        <v>182</v>
      </c>
      <c r="D90" s="72"/>
      <c r="E90" s="73"/>
      <c r="F90" s="52"/>
      <c r="G90" s="53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s="58" customFormat="true" ht="15" hidden="false" customHeight="false" outlineLevel="0" collapsed="false">
      <c r="A91" s="56"/>
      <c r="B91" s="75" t="s">
        <v>183</v>
      </c>
      <c r="C91" s="66" t="s">
        <v>184</v>
      </c>
      <c r="D91" s="57" t="s">
        <v>19</v>
      </c>
      <c r="E91" s="42" t="n">
        <v>150</v>
      </c>
      <c r="F91" s="43"/>
      <c r="G91" s="43" t="n">
        <f aca="false">ROUND(E91*F91,2)</f>
        <v>0</v>
      </c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s="58" customFormat="true" ht="15" hidden="false" customHeight="false" outlineLevel="0" collapsed="false">
      <c r="A92" s="56"/>
      <c r="B92" s="75" t="s">
        <v>185</v>
      </c>
      <c r="C92" s="66" t="s">
        <v>186</v>
      </c>
      <c r="D92" s="57" t="s">
        <v>19</v>
      </c>
      <c r="E92" s="42" t="n">
        <v>160</v>
      </c>
      <c r="F92" s="43"/>
      <c r="G92" s="43" t="n">
        <f aca="false">ROUND(E92*F92,2)</f>
        <v>0</v>
      </c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s="58" customFormat="true" ht="15" hidden="false" customHeight="false" outlineLevel="0" collapsed="false">
      <c r="A93" s="56"/>
      <c r="B93" s="75" t="s">
        <v>187</v>
      </c>
      <c r="C93" s="66" t="s">
        <v>188</v>
      </c>
      <c r="D93" s="57" t="s">
        <v>44</v>
      </c>
      <c r="E93" s="42" t="n">
        <v>150</v>
      </c>
      <c r="F93" s="43"/>
      <c r="G93" s="43" t="n">
        <f aca="false">ROUND(E93*F93,2)</f>
        <v>0</v>
      </c>
      <c r="J93" s="59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s="58" customFormat="true" ht="15" hidden="false" customHeight="false" outlineLevel="0" collapsed="false">
      <c r="A94" s="82"/>
      <c r="B94" s="75" t="s">
        <v>189</v>
      </c>
      <c r="C94" s="66" t="s">
        <v>190</v>
      </c>
      <c r="D94" s="57" t="s">
        <v>19</v>
      </c>
      <c r="E94" s="42" t="n">
        <v>30</v>
      </c>
      <c r="F94" s="43"/>
      <c r="G94" s="43" t="n">
        <f aca="false">ROUND(E94*F94,2)</f>
        <v>0</v>
      </c>
      <c r="J94" s="59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s="58" customFormat="true" ht="23.85" hidden="false" customHeight="false" outlineLevel="0" collapsed="false">
      <c r="A95" s="82"/>
      <c r="B95" s="75" t="s">
        <v>191</v>
      </c>
      <c r="C95" s="66" t="s">
        <v>192</v>
      </c>
      <c r="D95" s="57" t="s">
        <v>19</v>
      </c>
      <c r="E95" s="42" t="n">
        <v>30</v>
      </c>
      <c r="F95" s="43"/>
      <c r="G95" s="43" t="n">
        <f aca="false">ROUND(E95*F95,2)</f>
        <v>0</v>
      </c>
      <c r="J95" s="59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s="58" customFormat="true" ht="15" hidden="false" customHeight="false" outlineLevel="0" collapsed="false">
      <c r="A96" s="82"/>
      <c r="B96" s="75" t="s">
        <v>193</v>
      </c>
      <c r="C96" s="66" t="s">
        <v>194</v>
      </c>
      <c r="D96" s="57" t="s">
        <v>19</v>
      </c>
      <c r="E96" s="42" t="n">
        <v>20</v>
      </c>
      <c r="F96" s="43"/>
      <c r="G96" s="43" t="n">
        <f aca="false">ROUND(E96*F96,2)</f>
        <v>0</v>
      </c>
      <c r="J96" s="59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s="58" customFormat="true" ht="15" hidden="false" customHeight="false" outlineLevel="0" collapsed="false">
      <c r="A97" s="76"/>
      <c r="B97" s="77"/>
      <c r="C97" s="78" t="s">
        <v>195</v>
      </c>
      <c r="D97" s="79"/>
      <c r="E97" s="61"/>
      <c r="F97" s="46"/>
      <c r="G97" s="47" t="n">
        <f aca="false">SUBTOTAL(9,G91:G96)</f>
        <v>0</v>
      </c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s="32" customFormat="true" ht="15" hidden="false" customHeight="false" outlineLevel="0" collapsed="false">
      <c r="B98" s="33" t="s">
        <v>196</v>
      </c>
      <c r="C98" s="34" t="s">
        <v>197</v>
      </c>
      <c r="D98" s="50"/>
      <c r="E98" s="36"/>
      <c r="F98" s="37"/>
      <c r="G98" s="38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s="32" customFormat="true" ht="15" hidden="false" customHeight="false" outlineLevel="0" collapsed="false">
      <c r="B99" s="39" t="s">
        <v>198</v>
      </c>
      <c r="C99" s="83" t="s">
        <v>199</v>
      </c>
      <c r="D99" s="41" t="s">
        <v>19</v>
      </c>
      <c r="E99" s="42" t="n">
        <v>60</v>
      </c>
      <c r="F99" s="43"/>
      <c r="G99" s="43" t="n">
        <f aca="false">ROUND(E99*F99,2)</f>
        <v>0</v>
      </c>
      <c r="K99" s="55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s="58" customFormat="true" ht="15" hidden="false" customHeight="false" outlineLevel="0" collapsed="false">
      <c r="A100" s="56"/>
      <c r="B100" s="39" t="s">
        <v>200</v>
      </c>
      <c r="C100" s="84" t="s">
        <v>201</v>
      </c>
      <c r="D100" s="57" t="s">
        <v>19</v>
      </c>
      <c r="E100" s="42" t="n">
        <v>60</v>
      </c>
      <c r="F100" s="43"/>
      <c r="G100" s="43" t="n">
        <f aca="false">ROUND(E100*F100,2)</f>
        <v>0</v>
      </c>
      <c r="J100" s="59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s="58" customFormat="true" ht="15" hidden="false" customHeight="false" outlineLevel="0" collapsed="false">
      <c r="A101" s="56"/>
      <c r="B101" s="39" t="s">
        <v>202</v>
      </c>
      <c r="C101" s="39" t="s">
        <v>203</v>
      </c>
      <c r="D101" s="41" t="s">
        <v>19</v>
      </c>
      <c r="E101" s="42" t="n">
        <v>20</v>
      </c>
      <c r="F101" s="43"/>
      <c r="G101" s="43" t="n">
        <f aca="false">ROUND(E101*F101,2)</f>
        <v>0</v>
      </c>
      <c r="J101" s="59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s="58" customFormat="true" ht="15" hidden="false" customHeight="false" outlineLevel="0" collapsed="false">
      <c r="A102" s="56"/>
      <c r="B102" s="39" t="s">
        <v>204</v>
      </c>
      <c r="C102" s="39" t="s">
        <v>205</v>
      </c>
      <c r="D102" s="41" t="s">
        <v>19</v>
      </c>
      <c r="E102" s="42" t="n">
        <v>40</v>
      </c>
      <c r="F102" s="43"/>
      <c r="G102" s="43" t="n">
        <f aca="false">ROUND(E102*F102,2)</f>
        <v>0</v>
      </c>
      <c r="J102" s="59"/>
      <c r="ALZ102" s="0"/>
      <c r="AMA102" s="0"/>
      <c r="AMB102" s="0"/>
      <c r="AMC102" s="0"/>
      <c r="AMD102" s="0"/>
      <c r="AME102" s="0"/>
      <c r="AMF102" s="0"/>
      <c r="AMG102" s="0"/>
      <c r="AMH102" s="0"/>
      <c r="AMI102" s="0"/>
      <c r="AMJ102" s="0"/>
    </row>
    <row r="103" s="32" customFormat="true" ht="23.85" hidden="false" customHeight="false" outlineLevel="0" collapsed="false">
      <c r="B103" s="39" t="s">
        <v>206</v>
      </c>
      <c r="C103" s="85" t="s">
        <v>207</v>
      </c>
      <c r="D103" s="41" t="s">
        <v>19</v>
      </c>
      <c r="E103" s="42" t="n">
        <v>160</v>
      </c>
      <c r="F103" s="43"/>
      <c r="G103" s="43" t="n">
        <f aca="false">ROUND(E103*F103,2)</f>
        <v>0</v>
      </c>
      <c r="ALZ103" s="0"/>
      <c r="AMA103" s="0"/>
      <c r="AMB103" s="0"/>
      <c r="AMC103" s="0"/>
      <c r="AMD103" s="0"/>
      <c r="AME103" s="0"/>
      <c r="AMF103" s="0"/>
      <c r="AMG103" s="0"/>
      <c r="AMH103" s="0"/>
      <c r="AMI103" s="0"/>
      <c r="AMJ103" s="0"/>
    </row>
    <row r="104" s="58" customFormat="true" ht="23.85" hidden="false" customHeight="false" outlineLevel="0" collapsed="false">
      <c r="A104" s="56"/>
      <c r="B104" s="39" t="s">
        <v>208</v>
      </c>
      <c r="C104" s="84" t="s">
        <v>209</v>
      </c>
      <c r="D104" s="57" t="s">
        <v>19</v>
      </c>
      <c r="E104" s="42" t="n">
        <v>120</v>
      </c>
      <c r="F104" s="43"/>
      <c r="G104" s="43" t="n">
        <f aca="false">ROUND(E104*F104,2)</f>
        <v>0</v>
      </c>
      <c r="ALZ104" s="0"/>
      <c r="AMA104" s="0"/>
      <c r="AMB104" s="0"/>
      <c r="AMC104" s="0"/>
      <c r="AMD104" s="0"/>
      <c r="AME104" s="0"/>
      <c r="AMF104" s="0"/>
      <c r="AMG104" s="0"/>
      <c r="AMH104" s="0"/>
      <c r="AMI104" s="0"/>
      <c r="AMJ104" s="0"/>
    </row>
    <row r="105" s="58" customFormat="true" ht="15" hidden="false" customHeight="false" outlineLevel="0" collapsed="false">
      <c r="A105" s="82"/>
      <c r="B105" s="39" t="s">
        <v>210</v>
      </c>
      <c r="C105" s="84" t="s">
        <v>211</v>
      </c>
      <c r="D105" s="57" t="s">
        <v>19</v>
      </c>
      <c r="E105" s="42" t="n">
        <v>50</v>
      </c>
      <c r="F105" s="43"/>
      <c r="G105" s="43" t="n">
        <f aca="false">ROUND(E105*F105,2)</f>
        <v>0</v>
      </c>
      <c r="ALZ105" s="0"/>
      <c r="AMA105" s="0"/>
      <c r="AMB105" s="0"/>
      <c r="AMC105" s="0"/>
      <c r="AMD105" s="0"/>
      <c r="AME105" s="0"/>
      <c r="AMF105" s="0"/>
      <c r="AMG105" s="0"/>
      <c r="AMH105" s="0"/>
      <c r="AMI105" s="0"/>
      <c r="AMJ105" s="0"/>
    </row>
    <row r="106" s="58" customFormat="true" ht="49.5" hidden="false" customHeight="true" outlineLevel="0" collapsed="false">
      <c r="A106" s="82"/>
      <c r="B106" s="39" t="s">
        <v>212</v>
      </c>
      <c r="C106" s="64" t="s">
        <v>213</v>
      </c>
      <c r="D106" s="57" t="s">
        <v>19</v>
      </c>
      <c r="E106" s="42" t="n">
        <v>30</v>
      </c>
      <c r="F106" s="43"/>
      <c r="G106" s="43" t="n">
        <f aca="false">ROUND(E106*F106,2)</f>
        <v>0</v>
      </c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s="58" customFormat="true" ht="15" hidden="false" customHeight="false" outlineLevel="0" collapsed="false">
      <c r="A107" s="82"/>
      <c r="B107" s="39" t="s">
        <v>214</v>
      </c>
      <c r="C107" s="64" t="s">
        <v>215</v>
      </c>
      <c r="D107" s="41" t="s">
        <v>19</v>
      </c>
      <c r="E107" s="42" t="n">
        <v>30</v>
      </c>
      <c r="F107" s="43"/>
      <c r="G107" s="43" t="n">
        <f aca="false">ROUND(E107*F107,2)</f>
        <v>0</v>
      </c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s="58" customFormat="true" ht="15" hidden="false" customHeight="false" outlineLevel="0" collapsed="false">
      <c r="A108" s="82"/>
      <c r="B108" s="39" t="s">
        <v>216</v>
      </c>
      <c r="C108" s="39" t="s">
        <v>217</v>
      </c>
      <c r="D108" s="41" t="s">
        <v>19</v>
      </c>
      <c r="E108" s="42" t="n">
        <v>120</v>
      </c>
      <c r="F108" s="43"/>
      <c r="G108" s="43" t="n">
        <f aca="false">ROUND(E108*F108,2)</f>
        <v>0</v>
      </c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s="32" customFormat="true" ht="23.85" hidden="false" customHeight="false" outlineLevel="0" collapsed="false">
      <c r="B109" s="39" t="s">
        <v>218</v>
      </c>
      <c r="C109" s="40" t="s">
        <v>219</v>
      </c>
      <c r="D109" s="41" t="s">
        <v>19</v>
      </c>
      <c r="E109" s="42" t="n">
        <v>50</v>
      </c>
      <c r="F109" s="43"/>
      <c r="G109" s="43" t="n">
        <f aca="false">ROUND(E109*F109,2)</f>
        <v>0</v>
      </c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s="32" customFormat="true" ht="35.05" hidden="false" customHeight="false" outlineLevel="0" collapsed="false">
      <c r="B110" s="39" t="s">
        <v>220</v>
      </c>
      <c r="C110" s="40" t="s">
        <v>221</v>
      </c>
      <c r="D110" s="41" t="s">
        <v>19</v>
      </c>
      <c r="E110" s="42" t="n">
        <v>12</v>
      </c>
      <c r="F110" s="43"/>
      <c r="G110" s="43" t="n">
        <f aca="false">ROUND(E110*F110,2)</f>
        <v>0</v>
      </c>
      <c r="K110" s="55"/>
      <c r="ALZ110" s="0"/>
      <c r="AMA110" s="0"/>
      <c r="AMB110" s="0"/>
      <c r="AMC110" s="0"/>
      <c r="AMD110" s="0"/>
      <c r="AME110" s="0"/>
      <c r="AMF110" s="0"/>
      <c r="AMG110" s="0"/>
      <c r="AMH110" s="0"/>
      <c r="AMI110" s="0"/>
      <c r="AMJ110" s="0"/>
    </row>
    <row r="111" s="58" customFormat="true" ht="23.85" hidden="false" customHeight="false" outlineLevel="0" collapsed="false">
      <c r="A111" s="56"/>
      <c r="B111" s="39" t="s">
        <v>222</v>
      </c>
      <c r="C111" s="64" t="s">
        <v>223</v>
      </c>
      <c r="D111" s="57" t="s">
        <v>19</v>
      </c>
      <c r="E111" s="42" t="n">
        <v>6</v>
      </c>
      <c r="F111" s="43"/>
      <c r="G111" s="43" t="n">
        <f aca="false">ROUND(E111*F111,2)</f>
        <v>0</v>
      </c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s="58" customFormat="true" ht="23.85" hidden="false" customHeight="false" outlineLevel="0" collapsed="false">
      <c r="A112" s="56"/>
      <c r="B112" s="39" t="s">
        <v>224</v>
      </c>
      <c r="C112" s="64" t="s">
        <v>225</v>
      </c>
      <c r="D112" s="57" t="s">
        <v>44</v>
      </c>
      <c r="E112" s="42" t="n">
        <v>40</v>
      </c>
      <c r="F112" s="43"/>
      <c r="G112" s="43" t="n">
        <f aca="false">ROUND(E112*F112,2)</f>
        <v>0</v>
      </c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s="58" customFormat="true" ht="23.85" hidden="false" customHeight="false" outlineLevel="0" collapsed="false">
      <c r="A113" s="56"/>
      <c r="B113" s="39" t="s">
        <v>226</v>
      </c>
      <c r="C113" s="64" t="s">
        <v>227</v>
      </c>
      <c r="D113" s="57" t="s">
        <v>44</v>
      </c>
      <c r="E113" s="42" t="n">
        <v>60</v>
      </c>
      <c r="F113" s="43"/>
      <c r="G113" s="43" t="n">
        <f aca="false">ROUND(E113*F113,2)</f>
        <v>0</v>
      </c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s="58" customFormat="true" ht="23.85" hidden="false" customHeight="false" outlineLevel="0" collapsed="false">
      <c r="A114" s="82"/>
      <c r="B114" s="39" t="s">
        <v>228</v>
      </c>
      <c r="C114" s="64" t="s">
        <v>229</v>
      </c>
      <c r="D114" s="57" t="s">
        <v>44</v>
      </c>
      <c r="E114" s="42" t="n">
        <v>60</v>
      </c>
      <c r="F114" s="43"/>
      <c r="G114" s="43" t="n">
        <f aca="false">ROUND(E114*F114,2)</f>
        <v>0</v>
      </c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s="32" customFormat="true" ht="23.85" hidden="false" customHeight="false" outlineLevel="0" collapsed="false">
      <c r="B115" s="39" t="s">
        <v>230</v>
      </c>
      <c r="C115" s="40" t="s">
        <v>231</v>
      </c>
      <c r="D115" s="41" t="s">
        <v>25</v>
      </c>
      <c r="E115" s="42" t="n">
        <v>4</v>
      </c>
      <c r="F115" s="43"/>
      <c r="G115" s="43" t="n">
        <f aca="false">ROUND(E115*F115,2)</f>
        <v>0</v>
      </c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s="58" customFormat="true" ht="23.85" hidden="false" customHeight="false" outlineLevel="0" collapsed="false">
      <c r="A116" s="56"/>
      <c r="B116" s="39" t="s">
        <v>232</v>
      </c>
      <c r="C116" s="64" t="s">
        <v>233</v>
      </c>
      <c r="D116" s="57" t="s">
        <v>19</v>
      </c>
      <c r="E116" s="42" t="n">
        <v>20</v>
      </c>
      <c r="F116" s="43"/>
      <c r="G116" s="43" t="n">
        <f aca="false">ROUND(E116*F116,2)</f>
        <v>0</v>
      </c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s="58" customFormat="true" ht="15" hidden="false" customHeight="false" outlineLevel="0" collapsed="false">
      <c r="A117" s="56"/>
      <c r="B117" s="39" t="s">
        <v>234</v>
      </c>
      <c r="C117" s="64" t="s">
        <v>235</v>
      </c>
      <c r="D117" s="57" t="s">
        <v>19</v>
      </c>
      <c r="E117" s="42" t="n">
        <v>60</v>
      </c>
      <c r="F117" s="43"/>
      <c r="G117" s="43" t="n">
        <f aca="false">ROUND(E117*F117,2)</f>
        <v>0</v>
      </c>
      <c r="ALZ117" s="0"/>
      <c r="AMA117" s="0"/>
      <c r="AMB117" s="0"/>
      <c r="AMC117" s="0"/>
      <c r="AMD117" s="0"/>
      <c r="AME117" s="0"/>
      <c r="AMF117" s="0"/>
      <c r="AMG117" s="0"/>
      <c r="AMH117" s="0"/>
      <c r="AMI117" s="0"/>
      <c r="AMJ117" s="0"/>
    </row>
    <row r="118" s="58" customFormat="true" ht="23.85" hidden="false" customHeight="false" outlineLevel="0" collapsed="false">
      <c r="A118" s="56"/>
      <c r="B118" s="39" t="s">
        <v>236</v>
      </c>
      <c r="C118" s="64" t="s">
        <v>237</v>
      </c>
      <c r="D118" s="57" t="s">
        <v>19</v>
      </c>
      <c r="E118" s="42" t="n">
        <v>20</v>
      </c>
      <c r="F118" s="43"/>
      <c r="G118" s="43" t="n">
        <f aca="false">ROUND(E118*F118,2)</f>
        <v>0</v>
      </c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s="58" customFormat="true" ht="15" hidden="false" customHeight="false" outlineLevel="0" collapsed="false">
      <c r="A119" s="56"/>
      <c r="B119" s="39" t="s">
        <v>238</v>
      </c>
      <c r="C119" s="64" t="s">
        <v>239</v>
      </c>
      <c r="D119" s="57" t="s">
        <v>44</v>
      </c>
      <c r="E119" s="42" t="n">
        <v>3</v>
      </c>
      <c r="F119" s="43"/>
      <c r="G119" s="43" t="n">
        <f aca="false">ROUND(E119*F119,2)</f>
        <v>0</v>
      </c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s="58" customFormat="true" ht="23.85" hidden="false" customHeight="false" outlineLevel="0" collapsed="false">
      <c r="A120" s="56"/>
      <c r="B120" s="39" t="s">
        <v>240</v>
      </c>
      <c r="C120" s="64" t="s">
        <v>241</v>
      </c>
      <c r="D120" s="57" t="s">
        <v>44</v>
      </c>
      <c r="E120" s="42" t="n">
        <v>3</v>
      </c>
      <c r="F120" s="43"/>
      <c r="G120" s="43" t="n">
        <f aca="false">ROUND(E120*F120,2)</f>
        <v>0</v>
      </c>
      <c r="ALZ120" s="0"/>
      <c r="AMA120" s="0"/>
      <c r="AMB120" s="0"/>
      <c r="AMC120" s="0"/>
      <c r="AMD120" s="0"/>
      <c r="AME120" s="0"/>
      <c r="AMF120" s="0"/>
      <c r="AMG120" s="0"/>
      <c r="AMH120" s="0"/>
      <c r="AMI120" s="0"/>
      <c r="AMJ120" s="0"/>
    </row>
    <row r="121" s="74" customFormat="true" ht="15" hidden="false" customHeight="false" outlineLevel="0" collapsed="false">
      <c r="A121" s="56"/>
      <c r="B121" s="39" t="s">
        <v>242</v>
      </c>
      <c r="C121" s="66" t="s">
        <v>243</v>
      </c>
      <c r="D121" s="67" t="s">
        <v>19</v>
      </c>
      <c r="E121" s="42" t="n">
        <v>100</v>
      </c>
      <c r="F121" s="43"/>
      <c r="G121" s="43" t="n">
        <f aca="false">ROUND(E121*F121,2)</f>
        <v>0</v>
      </c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s="58" customFormat="true" ht="15" hidden="false" customHeight="false" outlineLevel="0" collapsed="false">
      <c r="A122" s="56"/>
      <c r="B122" s="39" t="s">
        <v>244</v>
      </c>
      <c r="C122" s="64" t="s">
        <v>245</v>
      </c>
      <c r="D122" s="57" t="s">
        <v>19</v>
      </c>
      <c r="E122" s="42" t="n">
        <v>10</v>
      </c>
      <c r="F122" s="43"/>
      <c r="G122" s="43" t="n">
        <f aca="false">ROUND(E122*F122,2)</f>
        <v>0</v>
      </c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s="87" customFormat="true" ht="15" hidden="false" customHeight="false" outlineLevel="0" collapsed="false">
      <c r="A123" s="86"/>
      <c r="B123" s="39" t="s">
        <v>246</v>
      </c>
      <c r="C123" s="64" t="s">
        <v>247</v>
      </c>
      <c r="D123" s="57" t="s">
        <v>19</v>
      </c>
      <c r="E123" s="42" t="n">
        <v>60</v>
      </c>
      <c r="F123" s="43"/>
      <c r="G123" s="43" t="n">
        <f aca="false">ROUND(E123*F123,2)</f>
        <v>0</v>
      </c>
      <c r="ALZ123" s="0"/>
      <c r="AMA123" s="0"/>
      <c r="AMB123" s="0"/>
      <c r="AMC123" s="0"/>
      <c r="AMD123" s="0"/>
      <c r="AME123" s="0"/>
      <c r="AMF123" s="0"/>
      <c r="AMG123" s="0"/>
      <c r="AMH123" s="0"/>
      <c r="AMI123" s="0"/>
      <c r="AMJ123" s="0"/>
    </row>
    <row r="124" s="32" customFormat="true" ht="15" hidden="false" customHeight="false" outlineLevel="0" collapsed="false">
      <c r="B124" s="39" t="s">
        <v>248</v>
      </c>
      <c r="C124" s="40" t="s">
        <v>249</v>
      </c>
      <c r="D124" s="41" t="s">
        <v>19</v>
      </c>
      <c r="E124" s="42" t="n">
        <v>100</v>
      </c>
      <c r="F124" s="43"/>
      <c r="G124" s="43" t="n">
        <f aca="false">ROUND(E124*F124,2)</f>
        <v>0</v>
      </c>
      <c r="ALZ124" s="0"/>
      <c r="AMA124" s="0"/>
      <c r="AMB124" s="0"/>
      <c r="AMC124" s="0"/>
      <c r="AMD124" s="0"/>
      <c r="AME124" s="0"/>
      <c r="AMF124" s="0"/>
      <c r="AMG124" s="0"/>
      <c r="AMH124" s="0"/>
      <c r="AMI124" s="0"/>
      <c r="AMJ124" s="0"/>
    </row>
    <row r="125" s="32" customFormat="true" ht="15" hidden="false" customHeight="false" outlineLevel="0" collapsed="false">
      <c r="B125" s="39" t="s">
        <v>250</v>
      </c>
      <c r="C125" s="40" t="s">
        <v>251</v>
      </c>
      <c r="D125" s="41" t="s">
        <v>25</v>
      </c>
      <c r="E125" s="42" t="n">
        <v>180</v>
      </c>
      <c r="F125" s="43"/>
      <c r="G125" s="43" t="n">
        <f aca="false">ROUND(E125*F125,2)</f>
        <v>0</v>
      </c>
      <c r="H125" s="80"/>
      <c r="I125" s="80"/>
      <c r="J125" s="80"/>
      <c r="K125" s="80"/>
      <c r="L125" s="80"/>
      <c r="M125" s="80"/>
      <c r="ALZ125" s="0"/>
      <c r="AMA125" s="0"/>
      <c r="AMB125" s="0"/>
      <c r="AMC125" s="0"/>
      <c r="AMD125" s="0"/>
      <c r="AME125" s="0"/>
      <c r="AMF125" s="0"/>
      <c r="AMG125" s="0"/>
      <c r="AMH125" s="0"/>
      <c r="AMI125" s="0"/>
      <c r="AMJ125" s="0"/>
    </row>
    <row r="126" s="32" customFormat="true" ht="15" hidden="false" customHeight="false" outlineLevel="0" collapsed="false">
      <c r="B126" s="39" t="s">
        <v>252</v>
      </c>
      <c r="C126" s="40" t="s">
        <v>253</v>
      </c>
      <c r="D126" s="41" t="s">
        <v>44</v>
      </c>
      <c r="E126" s="42" t="n">
        <v>60</v>
      </c>
      <c r="F126" s="43"/>
      <c r="G126" s="43" t="n">
        <f aca="false">ROUND(E126*F126,2)</f>
        <v>0</v>
      </c>
      <c r="ALZ126" s="0"/>
      <c r="AMA126" s="0"/>
      <c r="AMB126" s="0"/>
      <c r="AMC126" s="0"/>
      <c r="AMD126" s="0"/>
      <c r="AME126" s="0"/>
      <c r="AMF126" s="0"/>
      <c r="AMG126" s="0"/>
      <c r="AMH126" s="0"/>
      <c r="AMI126" s="0"/>
      <c r="AMJ126" s="0"/>
    </row>
    <row r="127" s="32" customFormat="true" ht="15" hidden="false" customHeight="false" outlineLevel="0" collapsed="false">
      <c r="B127" s="44"/>
      <c r="C127" s="45" t="s">
        <v>254</v>
      </c>
      <c r="D127" s="60"/>
      <c r="E127" s="46"/>
      <c r="F127" s="46"/>
      <c r="G127" s="47" t="n">
        <f aca="false">SUBTOTAL(9,G99:G126)</f>
        <v>0</v>
      </c>
      <c r="ALZ127" s="0"/>
      <c r="AMA127" s="0"/>
      <c r="AMB127" s="0"/>
      <c r="AMC127" s="0"/>
      <c r="AMD127" s="0"/>
      <c r="AME127" s="0"/>
      <c r="AMF127" s="0"/>
      <c r="AMG127" s="0"/>
      <c r="AMH127" s="0"/>
      <c r="AMI127" s="0"/>
      <c r="AMJ127" s="0"/>
    </row>
    <row r="128" s="32" customFormat="true" ht="15" hidden="false" customHeight="false" outlineLevel="0" collapsed="false">
      <c r="B128" s="33" t="s">
        <v>255</v>
      </c>
      <c r="C128" s="34" t="s">
        <v>256</v>
      </c>
      <c r="D128" s="41"/>
      <c r="E128" s="36"/>
      <c r="F128" s="37"/>
      <c r="G128" s="38"/>
      <c r="ALZ128" s="0"/>
      <c r="AMA128" s="0"/>
      <c r="AMB128" s="0"/>
      <c r="AMC128" s="0"/>
      <c r="AMD128" s="0"/>
      <c r="AME128" s="0"/>
      <c r="AMF128" s="0"/>
      <c r="AMG128" s="0"/>
      <c r="AMH128" s="0"/>
      <c r="AMI128" s="0"/>
      <c r="AMJ128" s="0"/>
    </row>
    <row r="129" s="32" customFormat="true" ht="15" hidden="false" customHeight="false" outlineLevel="0" collapsed="false">
      <c r="B129" s="39" t="s">
        <v>257</v>
      </c>
      <c r="C129" s="83" t="s">
        <v>258</v>
      </c>
      <c r="D129" s="41" t="s">
        <v>44</v>
      </c>
      <c r="E129" s="42" t="n">
        <v>200</v>
      </c>
      <c r="F129" s="43"/>
      <c r="G129" s="43" t="n">
        <f aca="false">ROUND(E129*F129,2)</f>
        <v>0</v>
      </c>
      <c r="ALZ129" s="0"/>
      <c r="AMA129" s="0"/>
      <c r="AMB129" s="0"/>
      <c r="AMC129" s="0"/>
      <c r="AMD129" s="0"/>
      <c r="AME129" s="0"/>
      <c r="AMF129" s="0"/>
      <c r="AMG129" s="0"/>
      <c r="AMH129" s="0"/>
      <c r="AMI129" s="0"/>
      <c r="AMJ129" s="0"/>
    </row>
    <row r="130" s="32" customFormat="true" ht="15" hidden="false" customHeight="false" outlineLevel="0" collapsed="false">
      <c r="B130" s="39" t="s">
        <v>259</v>
      </c>
      <c r="C130" s="83" t="s">
        <v>260</v>
      </c>
      <c r="D130" s="41" t="s">
        <v>19</v>
      </c>
      <c r="E130" s="42" t="n">
        <v>400</v>
      </c>
      <c r="F130" s="43"/>
      <c r="G130" s="43" t="n">
        <f aca="false">ROUND(E130*F130,2)</f>
        <v>0</v>
      </c>
      <c r="ALZ130" s="0"/>
      <c r="AMA130" s="0"/>
      <c r="AMB130" s="0"/>
      <c r="AMC130" s="0"/>
      <c r="AMD130" s="0"/>
      <c r="AME130" s="0"/>
      <c r="AMF130" s="0"/>
      <c r="AMG130" s="0"/>
      <c r="AMH130" s="0"/>
      <c r="AMI130" s="0"/>
      <c r="AMJ130" s="0"/>
    </row>
    <row r="131" s="32" customFormat="true" ht="15" hidden="false" customHeight="false" outlineLevel="0" collapsed="false">
      <c r="B131" s="39" t="s">
        <v>261</v>
      </c>
      <c r="C131" s="83" t="s">
        <v>262</v>
      </c>
      <c r="D131" s="41" t="s">
        <v>19</v>
      </c>
      <c r="E131" s="42" t="n">
        <v>160</v>
      </c>
      <c r="F131" s="43"/>
      <c r="G131" s="43" t="n">
        <f aca="false">ROUND(E131*F131,2)</f>
        <v>0</v>
      </c>
      <c r="ALZ131" s="0"/>
      <c r="AMA131" s="0"/>
      <c r="AMB131" s="0"/>
      <c r="AMC131" s="0"/>
      <c r="AMD131" s="0"/>
      <c r="AME131" s="0"/>
      <c r="AMF131" s="0"/>
      <c r="AMG131" s="0"/>
      <c r="AMH131" s="0"/>
      <c r="AMI131" s="0"/>
      <c r="AMJ131" s="0"/>
    </row>
    <row r="132" s="58" customFormat="true" ht="15" hidden="false" customHeight="false" outlineLevel="0" collapsed="false">
      <c r="A132" s="56"/>
      <c r="B132" s="39" t="s">
        <v>263</v>
      </c>
      <c r="C132" s="88" t="s">
        <v>264</v>
      </c>
      <c r="D132" s="57" t="s">
        <v>19</v>
      </c>
      <c r="E132" s="42" t="n">
        <v>400</v>
      </c>
      <c r="F132" s="43"/>
      <c r="G132" s="43" t="n">
        <f aca="false">ROUND(E132*F132,2)</f>
        <v>0</v>
      </c>
      <c r="ALZ132" s="0"/>
      <c r="AMA132" s="0"/>
      <c r="AMB132" s="0"/>
      <c r="AMC132" s="0"/>
      <c r="AMD132" s="0"/>
      <c r="AME132" s="0"/>
      <c r="AMF132" s="0"/>
      <c r="AMG132" s="0"/>
      <c r="AMH132" s="0"/>
      <c r="AMI132" s="0"/>
      <c r="AMJ132" s="0"/>
    </row>
    <row r="133" s="32" customFormat="true" ht="23.85" hidden="false" customHeight="false" outlineLevel="0" collapsed="false">
      <c r="B133" s="39" t="s">
        <v>265</v>
      </c>
      <c r="C133" s="83" t="s">
        <v>266</v>
      </c>
      <c r="D133" s="41" t="s">
        <v>19</v>
      </c>
      <c r="E133" s="42" t="n">
        <v>20</v>
      </c>
      <c r="F133" s="43"/>
      <c r="G133" s="43" t="n">
        <f aca="false">ROUND(E133*F133,2)</f>
        <v>0</v>
      </c>
      <c r="ALZ133" s="0"/>
      <c r="AMA133" s="0"/>
      <c r="AMB133" s="0"/>
      <c r="AMC133" s="0"/>
      <c r="AMD133" s="0"/>
      <c r="AME133" s="0"/>
      <c r="AMF133" s="0"/>
      <c r="AMG133" s="0"/>
      <c r="AMH133" s="0"/>
      <c r="AMI133" s="0"/>
      <c r="AMJ133" s="0"/>
    </row>
    <row r="134" s="32" customFormat="true" ht="23.85" hidden="false" customHeight="false" outlineLevel="0" collapsed="false">
      <c r="B134" s="39" t="s">
        <v>267</v>
      </c>
      <c r="C134" s="40" t="s">
        <v>268</v>
      </c>
      <c r="D134" s="41" t="s">
        <v>19</v>
      </c>
      <c r="E134" s="42" t="n">
        <v>120</v>
      </c>
      <c r="F134" s="43"/>
      <c r="G134" s="43" t="n">
        <f aca="false">ROUND(E134*F134,2)</f>
        <v>0</v>
      </c>
      <c r="H134" s="80"/>
      <c r="I134" s="80"/>
      <c r="J134" s="80"/>
      <c r="K134" s="80"/>
      <c r="L134" s="80"/>
      <c r="M134" s="80"/>
      <c r="ALZ134" s="0"/>
      <c r="AMA134" s="0"/>
      <c r="AMB134" s="0"/>
      <c r="AMC134" s="0"/>
      <c r="AMD134" s="0"/>
      <c r="AME134" s="0"/>
      <c r="AMF134" s="0"/>
      <c r="AMG134" s="0"/>
      <c r="AMH134" s="0"/>
      <c r="AMI134" s="0"/>
      <c r="AMJ134" s="0"/>
    </row>
    <row r="135" s="58" customFormat="true" ht="23.85" hidden="false" customHeight="false" outlineLevel="0" collapsed="false">
      <c r="A135" s="56"/>
      <c r="B135" s="39" t="s">
        <v>269</v>
      </c>
      <c r="C135" s="84" t="s">
        <v>270</v>
      </c>
      <c r="D135" s="57" t="s">
        <v>19</v>
      </c>
      <c r="E135" s="42" t="n">
        <v>10</v>
      </c>
      <c r="F135" s="43"/>
      <c r="G135" s="43" t="n">
        <f aca="false">ROUND(E135*F135,2)</f>
        <v>0</v>
      </c>
      <c r="ALZ135" s="0"/>
      <c r="AMA135" s="0"/>
      <c r="AMB135" s="0"/>
      <c r="AMC135" s="0"/>
      <c r="AMD135" s="0"/>
      <c r="AME135" s="0"/>
      <c r="AMF135" s="0"/>
      <c r="AMG135" s="0"/>
      <c r="AMH135" s="0"/>
      <c r="AMI135" s="0"/>
      <c r="AMJ135" s="0"/>
    </row>
    <row r="136" s="32" customFormat="true" ht="15" hidden="false" customHeight="false" outlineLevel="0" collapsed="false">
      <c r="B136" s="39" t="s">
        <v>271</v>
      </c>
      <c r="C136" s="40" t="s">
        <v>272</v>
      </c>
      <c r="D136" s="41" t="s">
        <v>44</v>
      </c>
      <c r="E136" s="42" t="n">
        <v>40</v>
      </c>
      <c r="F136" s="43"/>
      <c r="G136" s="43" t="n">
        <f aca="false">ROUND(E136*F136,2)</f>
        <v>0</v>
      </c>
      <c r="H136" s="80"/>
      <c r="I136" s="80"/>
      <c r="J136" s="80"/>
      <c r="K136" s="80"/>
      <c r="L136" s="80"/>
      <c r="M136" s="80"/>
      <c r="ALZ136" s="0"/>
      <c r="AMA136" s="0"/>
      <c r="AMB136" s="0"/>
      <c r="AMC136" s="0"/>
      <c r="AMD136" s="0"/>
      <c r="AME136" s="0"/>
      <c r="AMF136" s="0"/>
      <c r="AMG136" s="0"/>
      <c r="AMH136" s="0"/>
      <c r="AMI136" s="0"/>
      <c r="AMJ136" s="0"/>
    </row>
    <row r="137" s="58" customFormat="true" ht="23.85" hidden="false" customHeight="false" outlineLevel="0" collapsed="false">
      <c r="A137" s="56"/>
      <c r="B137" s="39" t="s">
        <v>273</v>
      </c>
      <c r="C137" s="66" t="s">
        <v>274</v>
      </c>
      <c r="D137" s="57" t="s">
        <v>19</v>
      </c>
      <c r="E137" s="42" t="n">
        <v>10</v>
      </c>
      <c r="F137" s="43"/>
      <c r="G137" s="43" t="n">
        <f aca="false">ROUND(E137*F137,2)</f>
        <v>0</v>
      </c>
      <c r="ALZ137" s="0"/>
      <c r="AMA137" s="0"/>
      <c r="AMB137" s="0"/>
      <c r="AMC137" s="0"/>
      <c r="AMD137" s="0"/>
      <c r="AME137" s="0"/>
      <c r="AMF137" s="0"/>
      <c r="AMG137" s="0"/>
      <c r="AMH137" s="0"/>
      <c r="AMI137" s="0"/>
      <c r="AMJ137" s="0"/>
    </row>
    <row r="138" s="58" customFormat="true" ht="15" hidden="false" customHeight="false" outlineLevel="0" collapsed="false">
      <c r="A138" s="56"/>
      <c r="B138" s="39" t="s">
        <v>275</v>
      </c>
      <c r="C138" s="64" t="s">
        <v>276</v>
      </c>
      <c r="D138" s="57" t="s">
        <v>44</v>
      </c>
      <c r="E138" s="42" t="n">
        <v>12</v>
      </c>
      <c r="F138" s="43"/>
      <c r="G138" s="43" t="n">
        <f aca="false">ROUND(E138*F138,2)</f>
        <v>0</v>
      </c>
      <c r="ALZ138" s="0"/>
      <c r="AMA138" s="0"/>
      <c r="AMB138" s="0"/>
      <c r="AMC138" s="0"/>
      <c r="AMD138" s="0"/>
      <c r="AME138" s="0"/>
      <c r="AMF138" s="0"/>
      <c r="AMG138" s="0"/>
      <c r="AMH138" s="0"/>
      <c r="AMI138" s="0"/>
      <c r="AMJ138" s="0"/>
    </row>
    <row r="139" s="32" customFormat="true" ht="23.85" hidden="false" customHeight="false" outlineLevel="0" collapsed="false">
      <c r="B139" s="39" t="s">
        <v>277</v>
      </c>
      <c r="C139" s="40" t="s">
        <v>278</v>
      </c>
      <c r="D139" s="41" t="s">
        <v>19</v>
      </c>
      <c r="E139" s="42" t="n">
        <v>8</v>
      </c>
      <c r="F139" s="43"/>
      <c r="G139" s="43" t="n">
        <f aca="false">ROUND(E139*F139,2)</f>
        <v>0</v>
      </c>
      <c r="ALZ139" s="0"/>
      <c r="AMA139" s="0"/>
      <c r="AMB139" s="0"/>
      <c r="AMC139" s="0"/>
      <c r="AMD139" s="0"/>
      <c r="AME139" s="0"/>
      <c r="AMF139" s="0"/>
      <c r="AMG139" s="0"/>
      <c r="AMH139" s="0"/>
      <c r="AMI139" s="0"/>
      <c r="AMJ139" s="0"/>
    </row>
    <row r="140" s="32" customFormat="true" ht="15" hidden="false" customHeight="false" outlineLevel="0" collapsed="false">
      <c r="B140" s="39" t="s">
        <v>279</v>
      </c>
      <c r="C140" s="40" t="s">
        <v>280</v>
      </c>
      <c r="D140" s="41" t="s">
        <v>44</v>
      </c>
      <c r="E140" s="42" t="n">
        <v>8</v>
      </c>
      <c r="F140" s="43"/>
      <c r="G140" s="43" t="n">
        <f aca="false">ROUND(E140*F140,2)</f>
        <v>0</v>
      </c>
      <c r="ALZ140" s="0"/>
      <c r="AMA140" s="0"/>
      <c r="AMB140" s="0"/>
      <c r="AMC140" s="0"/>
      <c r="AMD140" s="0"/>
      <c r="AME140" s="0"/>
      <c r="AMF140" s="0"/>
      <c r="AMG140" s="0"/>
      <c r="AMH140" s="0"/>
      <c r="AMI140" s="0"/>
      <c r="AMJ140" s="0"/>
    </row>
    <row r="141" s="32" customFormat="true" ht="35.05" hidden="false" customHeight="false" outlineLevel="0" collapsed="false">
      <c r="B141" s="39" t="s">
        <v>281</v>
      </c>
      <c r="C141" s="40" t="s">
        <v>282</v>
      </c>
      <c r="D141" s="41" t="s">
        <v>44</v>
      </c>
      <c r="E141" s="42" t="n">
        <v>40</v>
      </c>
      <c r="F141" s="43"/>
      <c r="G141" s="43" t="n">
        <f aca="false">ROUND(E141*F141,2)</f>
        <v>0</v>
      </c>
      <c r="ALZ141" s="0"/>
      <c r="AMA141" s="0"/>
      <c r="AMB141" s="0"/>
      <c r="AMC141" s="0"/>
      <c r="AMD141" s="0"/>
      <c r="AME141" s="0"/>
      <c r="AMF141" s="0"/>
      <c r="AMG141" s="0"/>
      <c r="AMH141" s="0"/>
      <c r="AMI141" s="0"/>
      <c r="AMJ141" s="0"/>
    </row>
    <row r="142" s="32" customFormat="true" ht="35.05" hidden="false" customHeight="false" outlineLevel="0" collapsed="false">
      <c r="B142" s="39" t="s">
        <v>283</v>
      </c>
      <c r="C142" s="40" t="s">
        <v>284</v>
      </c>
      <c r="D142" s="41" t="s">
        <v>19</v>
      </c>
      <c r="E142" s="42" t="n">
        <v>12</v>
      </c>
      <c r="F142" s="43"/>
      <c r="G142" s="43" t="n">
        <f aca="false">ROUND(E142*F142,2)</f>
        <v>0</v>
      </c>
      <c r="ALZ142" s="0"/>
      <c r="AMA142" s="0"/>
      <c r="AMB142" s="0"/>
      <c r="AMC142" s="0"/>
      <c r="AMD142" s="0"/>
      <c r="AME142" s="0"/>
      <c r="AMF142" s="0"/>
      <c r="AMG142" s="0"/>
      <c r="AMH142" s="0"/>
      <c r="AMI142" s="0"/>
      <c r="AMJ142" s="0"/>
    </row>
    <row r="143" s="32" customFormat="true" ht="15" hidden="false" customHeight="false" outlineLevel="0" collapsed="false">
      <c r="B143" s="44"/>
      <c r="C143" s="45" t="s">
        <v>285</v>
      </c>
      <c r="D143" s="60"/>
      <c r="E143" s="61"/>
      <c r="F143" s="46"/>
      <c r="G143" s="47" t="n">
        <f aca="false">SUBTOTAL(9,G129:G142)</f>
        <v>0</v>
      </c>
      <c r="ALZ143" s="0"/>
      <c r="AMA143" s="0"/>
      <c r="AMB143" s="0"/>
      <c r="AMC143" s="0"/>
      <c r="AMD143" s="0"/>
      <c r="AME143" s="0"/>
      <c r="AMF143" s="0"/>
      <c r="AMG143" s="0"/>
      <c r="AMH143" s="0"/>
      <c r="AMI143" s="0"/>
      <c r="AMJ143" s="0"/>
    </row>
    <row r="144" s="32" customFormat="true" ht="15" hidden="false" customHeight="false" outlineLevel="0" collapsed="false">
      <c r="B144" s="33" t="s">
        <v>286</v>
      </c>
      <c r="C144" s="34" t="s">
        <v>287</v>
      </c>
      <c r="D144" s="89"/>
      <c r="E144" s="36"/>
      <c r="F144" s="37"/>
      <c r="G144" s="38"/>
      <c r="ALZ144" s="0"/>
      <c r="AMA144" s="0"/>
      <c r="AMB144" s="0"/>
      <c r="AMC144" s="0"/>
      <c r="AMD144" s="0"/>
      <c r="AME144" s="0"/>
      <c r="AMF144" s="0"/>
      <c r="AMG144" s="0"/>
      <c r="AMH144" s="0"/>
      <c r="AMI144" s="0"/>
      <c r="AMJ144" s="0"/>
    </row>
    <row r="145" s="74" customFormat="true" ht="23.85" hidden="false" customHeight="false" outlineLevel="0" collapsed="false">
      <c r="A145" s="56"/>
      <c r="B145" s="75" t="s">
        <v>288</v>
      </c>
      <c r="C145" s="66" t="s">
        <v>289</v>
      </c>
      <c r="D145" s="57" t="s">
        <v>44</v>
      </c>
      <c r="E145" s="42" t="n">
        <v>10</v>
      </c>
      <c r="F145" s="43"/>
      <c r="G145" s="43" t="n">
        <f aca="false">ROUND(E145*F145,2)</f>
        <v>0</v>
      </c>
      <c r="ALZ145" s="0"/>
      <c r="AMA145" s="0"/>
      <c r="AMB145" s="0"/>
      <c r="AMC145" s="0"/>
      <c r="AMD145" s="0"/>
      <c r="AME145" s="0"/>
      <c r="AMF145" s="0"/>
      <c r="AMG145" s="0"/>
      <c r="AMH145" s="0"/>
      <c r="AMI145" s="0"/>
      <c r="AMJ145" s="0"/>
    </row>
    <row r="146" s="58" customFormat="true" ht="23.85" hidden="false" customHeight="false" outlineLevel="0" collapsed="false">
      <c r="A146" s="56"/>
      <c r="B146" s="75" t="s">
        <v>290</v>
      </c>
      <c r="C146" s="64" t="s">
        <v>291</v>
      </c>
      <c r="D146" s="57" t="s">
        <v>25</v>
      </c>
      <c r="E146" s="42" t="n">
        <v>8</v>
      </c>
      <c r="F146" s="43"/>
      <c r="G146" s="43" t="n">
        <f aca="false">ROUND(E146*F146,2)</f>
        <v>0</v>
      </c>
      <c r="ALZ146" s="0"/>
      <c r="AMA146" s="0"/>
      <c r="AMB146" s="0"/>
      <c r="AMC146" s="0"/>
      <c r="AMD146" s="0"/>
      <c r="AME146" s="0"/>
      <c r="AMF146" s="0"/>
      <c r="AMG146" s="0"/>
      <c r="AMH146" s="0"/>
      <c r="AMI146" s="0"/>
      <c r="AMJ146" s="0"/>
    </row>
    <row r="147" s="58" customFormat="true" ht="23.85" hidden="false" customHeight="false" outlineLevel="0" collapsed="false">
      <c r="A147" s="56"/>
      <c r="B147" s="75" t="s">
        <v>292</v>
      </c>
      <c r="C147" s="64" t="s">
        <v>293</v>
      </c>
      <c r="D147" s="57" t="s">
        <v>25</v>
      </c>
      <c r="E147" s="42" t="n">
        <v>4</v>
      </c>
      <c r="F147" s="43"/>
      <c r="G147" s="43" t="n">
        <f aca="false">ROUND(E147*F147,2)</f>
        <v>0</v>
      </c>
      <c r="ALZ147" s="0"/>
      <c r="AMA147" s="0"/>
      <c r="AMB147" s="0"/>
      <c r="AMC147" s="0"/>
      <c r="AMD147" s="0"/>
      <c r="AME147" s="0"/>
      <c r="AMF147" s="0"/>
      <c r="AMG147" s="0"/>
      <c r="AMH147" s="0"/>
      <c r="AMI147" s="0"/>
      <c r="AMJ147" s="0"/>
    </row>
    <row r="148" s="32" customFormat="true" ht="23.85" hidden="false" customHeight="false" outlineLevel="0" collapsed="false">
      <c r="B148" s="75" t="s">
        <v>294</v>
      </c>
      <c r="C148" s="40" t="s">
        <v>295</v>
      </c>
      <c r="D148" s="41" t="s">
        <v>25</v>
      </c>
      <c r="E148" s="42" t="n">
        <v>30</v>
      </c>
      <c r="F148" s="43"/>
      <c r="G148" s="43" t="n">
        <f aca="false">ROUND(E148*F148,2)</f>
        <v>0</v>
      </c>
      <c r="ALZ148" s="0"/>
      <c r="AMA148" s="0"/>
      <c r="AMB148" s="0"/>
      <c r="AMC148" s="0"/>
      <c r="AMD148" s="0"/>
      <c r="AME148" s="0"/>
      <c r="AMF148" s="0"/>
      <c r="AMG148" s="0"/>
      <c r="AMH148" s="0"/>
      <c r="AMI148" s="0"/>
      <c r="AMJ148" s="0"/>
    </row>
    <row r="149" s="32" customFormat="true" ht="35.05" hidden="false" customHeight="false" outlineLevel="0" collapsed="false">
      <c r="B149" s="75" t="s">
        <v>296</v>
      </c>
      <c r="C149" s="85" t="s">
        <v>297</v>
      </c>
      <c r="D149" s="41" t="s">
        <v>25</v>
      </c>
      <c r="E149" s="42" t="n">
        <v>4</v>
      </c>
      <c r="F149" s="43"/>
      <c r="G149" s="43" t="n">
        <f aca="false">ROUND(E149*F149,2)</f>
        <v>0</v>
      </c>
      <c r="ALZ149" s="0"/>
      <c r="AMA149" s="0"/>
      <c r="AMB149" s="0"/>
      <c r="AMC149" s="0"/>
      <c r="AMD149" s="0"/>
      <c r="AME149" s="0"/>
      <c r="AMF149" s="0"/>
      <c r="AMG149" s="0"/>
      <c r="AMH149" s="0"/>
      <c r="AMI149" s="0"/>
      <c r="AMJ149" s="0"/>
    </row>
    <row r="150" s="32" customFormat="true" ht="23.85" hidden="false" customHeight="false" outlineLevel="0" collapsed="false">
      <c r="B150" s="75" t="s">
        <v>298</v>
      </c>
      <c r="C150" s="85" t="s">
        <v>299</v>
      </c>
      <c r="D150" s="41" t="s">
        <v>25</v>
      </c>
      <c r="E150" s="42" t="n">
        <v>3</v>
      </c>
      <c r="F150" s="43"/>
      <c r="G150" s="43" t="n">
        <f aca="false">ROUND(E150*F150,2)</f>
        <v>0</v>
      </c>
      <c r="ALZ150" s="0"/>
      <c r="AMA150" s="0"/>
      <c r="AMB150" s="0"/>
      <c r="AMC150" s="0"/>
      <c r="AMD150" s="0"/>
      <c r="AME150" s="0"/>
      <c r="AMF150" s="0"/>
      <c r="AMG150" s="0"/>
      <c r="AMH150" s="0"/>
      <c r="AMI150" s="0"/>
      <c r="AMJ150" s="0"/>
    </row>
    <row r="151" s="32" customFormat="true" ht="15" hidden="false" customHeight="false" outlineLevel="0" collapsed="false">
      <c r="B151" s="75" t="s">
        <v>300</v>
      </c>
      <c r="C151" s="40" t="s">
        <v>301</v>
      </c>
      <c r="D151" s="41" t="s">
        <v>173</v>
      </c>
      <c r="E151" s="42" t="n">
        <v>6</v>
      </c>
      <c r="F151" s="43"/>
      <c r="G151" s="43" t="n">
        <f aca="false">ROUND(E151*F151,2)</f>
        <v>0</v>
      </c>
      <c r="ALZ151" s="0"/>
      <c r="AMA151" s="0"/>
      <c r="AMB151" s="0"/>
      <c r="AMC151" s="0"/>
      <c r="AMD151" s="0"/>
      <c r="AME151" s="0"/>
      <c r="AMF151" s="0"/>
      <c r="AMG151" s="0"/>
      <c r="AMH151" s="0"/>
      <c r="AMI151" s="0"/>
      <c r="AMJ151" s="0"/>
    </row>
    <row r="152" s="32" customFormat="true" ht="46.25" hidden="false" customHeight="false" outlineLevel="0" collapsed="false">
      <c r="B152" s="75" t="s">
        <v>302</v>
      </c>
      <c r="C152" s="40" t="s">
        <v>303</v>
      </c>
      <c r="D152" s="41" t="s">
        <v>25</v>
      </c>
      <c r="E152" s="42" t="n">
        <v>24</v>
      </c>
      <c r="F152" s="43"/>
      <c r="G152" s="43" t="n">
        <f aca="false">ROUND(E152*F152,2)</f>
        <v>0</v>
      </c>
      <c r="ALZ152" s="0"/>
      <c r="AMA152" s="0"/>
      <c r="AMB152" s="0"/>
      <c r="AMC152" s="0"/>
      <c r="AMD152" s="0"/>
      <c r="AME152" s="0"/>
      <c r="AMF152" s="0"/>
      <c r="AMG152" s="0"/>
      <c r="AMH152" s="0"/>
      <c r="AMI152" s="0"/>
      <c r="AMJ152" s="0"/>
    </row>
    <row r="153" s="32" customFormat="true" ht="15" hidden="false" customHeight="false" outlineLevel="0" collapsed="false">
      <c r="B153" s="75" t="s">
        <v>304</v>
      </c>
      <c r="C153" s="40" t="s">
        <v>305</v>
      </c>
      <c r="D153" s="41" t="s">
        <v>25</v>
      </c>
      <c r="E153" s="42" t="n">
        <v>8</v>
      </c>
      <c r="F153" s="43"/>
      <c r="G153" s="43" t="n">
        <f aca="false">ROUND(E153*F153,2)</f>
        <v>0</v>
      </c>
      <c r="ALZ153" s="0"/>
      <c r="AMA153" s="0"/>
      <c r="AMB153" s="0"/>
      <c r="AMC153" s="0"/>
      <c r="AMD153" s="0"/>
      <c r="AME153" s="0"/>
      <c r="AMF153" s="0"/>
      <c r="AMG153" s="0"/>
      <c r="AMH153" s="0"/>
      <c r="AMI153" s="0"/>
      <c r="AMJ153" s="0"/>
    </row>
    <row r="154" s="32" customFormat="true" ht="15" hidden="false" customHeight="false" outlineLevel="0" collapsed="false">
      <c r="B154" s="75" t="s">
        <v>306</v>
      </c>
      <c r="C154" s="40" t="s">
        <v>307</v>
      </c>
      <c r="D154" s="41" t="s">
        <v>25</v>
      </c>
      <c r="E154" s="42" t="n">
        <v>12</v>
      </c>
      <c r="F154" s="43"/>
      <c r="G154" s="43" t="n">
        <f aca="false">ROUND(E154*F154,2)</f>
        <v>0</v>
      </c>
      <c r="ALZ154" s="0"/>
      <c r="AMA154" s="0"/>
      <c r="AMB154" s="0"/>
      <c r="AMC154" s="0"/>
      <c r="AMD154" s="0"/>
      <c r="AME154" s="0"/>
      <c r="AMF154" s="0"/>
      <c r="AMG154" s="0"/>
      <c r="AMH154" s="0"/>
      <c r="AMI154" s="0"/>
      <c r="AMJ154" s="0"/>
    </row>
    <row r="155" s="32" customFormat="true" ht="57.45" hidden="false" customHeight="false" outlineLevel="0" collapsed="false">
      <c r="B155" s="75" t="s">
        <v>308</v>
      </c>
      <c r="C155" s="40" t="s">
        <v>309</v>
      </c>
      <c r="D155" s="41" t="s">
        <v>19</v>
      </c>
      <c r="E155" s="42" t="n">
        <v>10</v>
      </c>
      <c r="F155" s="43"/>
      <c r="G155" s="43" t="n">
        <f aca="false">ROUND(E155*F155,2)</f>
        <v>0</v>
      </c>
      <c r="ALZ155" s="0"/>
      <c r="AMA155" s="0"/>
      <c r="AMB155" s="0"/>
      <c r="AMC155" s="0"/>
      <c r="AMD155" s="0"/>
      <c r="AME155" s="0"/>
      <c r="AMF155" s="0"/>
      <c r="AMG155" s="0"/>
      <c r="AMH155" s="0"/>
      <c r="AMI155" s="0"/>
      <c r="AMJ155" s="0"/>
    </row>
    <row r="156" s="32" customFormat="true" ht="15" hidden="false" customHeight="false" outlineLevel="0" collapsed="false">
      <c r="B156" s="75" t="s">
        <v>310</v>
      </c>
      <c r="C156" s="40" t="s">
        <v>311</v>
      </c>
      <c r="D156" s="41" t="s">
        <v>19</v>
      </c>
      <c r="E156" s="42" t="n">
        <v>100</v>
      </c>
      <c r="F156" s="43"/>
      <c r="G156" s="43" t="n">
        <f aca="false">ROUND(E156*F156,2)</f>
        <v>0</v>
      </c>
      <c r="ALZ156" s="0"/>
      <c r="AMA156" s="0"/>
      <c r="AMB156" s="0"/>
      <c r="AMC156" s="0"/>
      <c r="AMD156" s="0"/>
      <c r="AME156" s="0"/>
      <c r="AMF156" s="0"/>
      <c r="AMG156" s="0"/>
      <c r="AMH156" s="0"/>
      <c r="AMI156" s="0"/>
      <c r="AMJ156" s="0"/>
    </row>
    <row r="157" s="58" customFormat="true" ht="15" hidden="false" customHeight="false" outlineLevel="0" collapsed="false">
      <c r="A157" s="56"/>
      <c r="B157" s="75" t="s">
        <v>312</v>
      </c>
      <c r="C157" s="64" t="s">
        <v>313</v>
      </c>
      <c r="D157" s="57" t="s">
        <v>19</v>
      </c>
      <c r="E157" s="42" t="n">
        <v>4</v>
      </c>
      <c r="F157" s="43"/>
      <c r="G157" s="43" t="n">
        <f aca="false">ROUND(E157*F157,2)</f>
        <v>0</v>
      </c>
      <c r="ALZ157" s="0"/>
      <c r="AMA157" s="0"/>
      <c r="AMB157" s="0"/>
      <c r="AMC157" s="0"/>
      <c r="AMD157" s="0"/>
      <c r="AME157" s="0"/>
      <c r="AMF157" s="0"/>
      <c r="AMG157" s="0"/>
      <c r="AMH157" s="0"/>
      <c r="AMI157" s="0"/>
      <c r="AMJ157" s="0"/>
    </row>
    <row r="158" s="58" customFormat="true" ht="15" hidden="false" customHeight="false" outlineLevel="0" collapsed="false">
      <c r="A158" s="56"/>
      <c r="B158" s="75" t="s">
        <v>314</v>
      </c>
      <c r="C158" s="64" t="s">
        <v>315</v>
      </c>
      <c r="D158" s="57" t="s">
        <v>19</v>
      </c>
      <c r="E158" s="42" t="n">
        <v>20</v>
      </c>
      <c r="F158" s="43"/>
      <c r="G158" s="43" t="n">
        <f aca="false">ROUND(E158*F158,2)</f>
        <v>0</v>
      </c>
      <c r="ALZ158" s="0"/>
      <c r="AMA158" s="0"/>
      <c r="AMB158" s="0"/>
      <c r="AMC158" s="0"/>
      <c r="AMD158" s="0"/>
      <c r="AME158" s="0"/>
      <c r="AMF158" s="0"/>
      <c r="AMG158" s="0"/>
      <c r="AMH158" s="0"/>
      <c r="AMI158" s="0"/>
      <c r="AMJ158" s="0"/>
    </row>
    <row r="159" s="58" customFormat="true" ht="15" hidden="false" customHeight="false" outlineLevel="0" collapsed="false">
      <c r="A159" s="56"/>
      <c r="B159" s="75" t="s">
        <v>316</v>
      </c>
      <c r="C159" s="64" t="s">
        <v>317</v>
      </c>
      <c r="D159" s="57" t="s">
        <v>19</v>
      </c>
      <c r="E159" s="42" t="n">
        <v>6</v>
      </c>
      <c r="F159" s="43"/>
      <c r="G159" s="43" t="n">
        <f aca="false">ROUND(E159*F159,2)</f>
        <v>0</v>
      </c>
      <c r="ALZ159" s="0"/>
      <c r="AMA159" s="0"/>
      <c r="AMB159" s="0"/>
      <c r="AMC159" s="0"/>
      <c r="AMD159" s="0"/>
      <c r="AME159" s="0"/>
      <c r="AMF159" s="0"/>
      <c r="AMG159" s="0"/>
      <c r="AMH159" s="0"/>
      <c r="AMI159" s="0"/>
      <c r="AMJ159" s="0"/>
    </row>
    <row r="160" s="58" customFormat="true" ht="15" hidden="false" customHeight="false" outlineLevel="0" collapsed="false">
      <c r="A160" s="56"/>
      <c r="B160" s="75" t="s">
        <v>318</v>
      </c>
      <c r="C160" s="64" t="s">
        <v>319</v>
      </c>
      <c r="D160" s="57" t="s">
        <v>19</v>
      </c>
      <c r="E160" s="42" t="n">
        <v>6</v>
      </c>
      <c r="F160" s="43"/>
      <c r="G160" s="43" t="n">
        <f aca="false">ROUND(E160*F160,2)</f>
        <v>0</v>
      </c>
      <c r="ALZ160" s="0"/>
      <c r="AMA160" s="0"/>
      <c r="AMB160" s="0"/>
      <c r="AMC160" s="0"/>
      <c r="AMD160" s="0"/>
      <c r="AME160" s="0"/>
      <c r="AMF160" s="0"/>
      <c r="AMG160" s="0"/>
      <c r="AMH160" s="0"/>
      <c r="AMI160" s="0"/>
      <c r="AMJ160" s="0"/>
    </row>
    <row r="161" s="58" customFormat="true" ht="15" hidden="false" customHeight="false" outlineLevel="0" collapsed="false">
      <c r="A161" s="56"/>
      <c r="B161" s="75" t="s">
        <v>320</v>
      </c>
      <c r="C161" s="64" t="s">
        <v>321</v>
      </c>
      <c r="D161" s="57" t="s">
        <v>19</v>
      </c>
      <c r="E161" s="42" t="n">
        <v>4</v>
      </c>
      <c r="F161" s="43"/>
      <c r="G161" s="43" t="n">
        <f aca="false">ROUND(E161*F161,2)</f>
        <v>0</v>
      </c>
      <c r="ALZ161" s="0"/>
      <c r="AMA161" s="0"/>
      <c r="AMB161" s="0"/>
      <c r="AMC161" s="0"/>
      <c r="AMD161" s="0"/>
      <c r="AME161" s="0"/>
      <c r="AMF161" s="0"/>
      <c r="AMG161" s="0"/>
      <c r="AMH161" s="0"/>
      <c r="AMI161" s="0"/>
      <c r="AMJ161" s="0"/>
    </row>
    <row r="162" s="58" customFormat="true" ht="15" hidden="false" customHeight="false" outlineLevel="0" collapsed="false">
      <c r="A162" s="56"/>
      <c r="B162" s="75" t="s">
        <v>322</v>
      </c>
      <c r="C162" s="64" t="s">
        <v>323</v>
      </c>
      <c r="D162" s="57" t="s">
        <v>19</v>
      </c>
      <c r="E162" s="42" t="n">
        <v>4</v>
      </c>
      <c r="F162" s="43"/>
      <c r="G162" s="43" t="n">
        <f aca="false">ROUND(E162*F162,2)</f>
        <v>0</v>
      </c>
      <c r="ALZ162" s="0"/>
      <c r="AMA162" s="0"/>
      <c r="AMB162" s="0"/>
      <c r="AMC162" s="0"/>
      <c r="AMD162" s="0"/>
      <c r="AME162" s="0"/>
      <c r="AMF162" s="0"/>
      <c r="AMG162" s="0"/>
      <c r="AMH162" s="0"/>
      <c r="AMI162" s="0"/>
      <c r="AMJ162" s="0"/>
    </row>
    <row r="163" s="58" customFormat="true" ht="15" hidden="false" customHeight="false" outlineLevel="0" collapsed="false">
      <c r="A163" s="56"/>
      <c r="B163" s="75" t="s">
        <v>324</v>
      </c>
      <c r="C163" s="64" t="s">
        <v>325</v>
      </c>
      <c r="D163" s="57" t="s">
        <v>19</v>
      </c>
      <c r="E163" s="42" t="n">
        <v>3</v>
      </c>
      <c r="F163" s="43"/>
      <c r="G163" s="43" t="n">
        <f aca="false">ROUND(E163*F163,2)</f>
        <v>0</v>
      </c>
      <c r="ALZ163" s="0"/>
      <c r="AMA163" s="0"/>
      <c r="AMB163" s="0"/>
      <c r="AMC163" s="0"/>
      <c r="AMD163" s="0"/>
      <c r="AME163" s="0"/>
      <c r="AMF163" s="0"/>
      <c r="AMG163" s="0"/>
      <c r="AMH163" s="0"/>
      <c r="AMI163" s="0"/>
      <c r="AMJ163" s="0"/>
    </row>
    <row r="164" s="58" customFormat="true" ht="15" hidden="false" customHeight="false" outlineLevel="0" collapsed="false">
      <c r="A164" s="56"/>
      <c r="B164" s="75" t="s">
        <v>326</v>
      </c>
      <c r="C164" s="64" t="s">
        <v>327</v>
      </c>
      <c r="D164" s="57" t="s">
        <v>19</v>
      </c>
      <c r="E164" s="42" t="n">
        <v>4</v>
      </c>
      <c r="F164" s="43"/>
      <c r="G164" s="43" t="n">
        <f aca="false">ROUND(E164*F164,2)</f>
        <v>0</v>
      </c>
      <c r="ALZ164" s="0"/>
      <c r="AMA164" s="0"/>
      <c r="AMB164" s="0"/>
      <c r="AMC164" s="0"/>
      <c r="AMD164" s="0"/>
      <c r="AME164" s="0"/>
      <c r="AMF164" s="0"/>
      <c r="AMG164" s="0"/>
      <c r="AMH164" s="0"/>
      <c r="AMI164" s="0"/>
      <c r="AMJ164" s="0"/>
    </row>
    <row r="165" s="58" customFormat="true" ht="15" hidden="false" customHeight="false" outlineLevel="0" collapsed="false">
      <c r="A165" s="56"/>
      <c r="B165" s="75" t="s">
        <v>328</v>
      </c>
      <c r="C165" s="66" t="s">
        <v>329</v>
      </c>
      <c r="D165" s="57" t="s">
        <v>19</v>
      </c>
      <c r="E165" s="42" t="n">
        <v>15</v>
      </c>
      <c r="F165" s="43"/>
      <c r="G165" s="43" t="n">
        <f aca="false">ROUND(E165*F165,2)</f>
        <v>0</v>
      </c>
      <c r="ALZ165" s="0"/>
      <c r="AMA165" s="0"/>
      <c r="AMB165" s="0"/>
      <c r="AMC165" s="0"/>
      <c r="AMD165" s="0"/>
      <c r="AME165" s="0"/>
      <c r="AMF165" s="0"/>
      <c r="AMG165" s="0"/>
      <c r="AMH165" s="0"/>
      <c r="AMI165" s="0"/>
      <c r="AMJ165" s="0"/>
    </row>
    <row r="166" s="58" customFormat="true" ht="15" hidden="false" customHeight="false" outlineLevel="0" collapsed="false">
      <c r="A166" s="56"/>
      <c r="B166" s="75" t="s">
        <v>330</v>
      </c>
      <c r="C166" s="64" t="s">
        <v>331</v>
      </c>
      <c r="D166" s="57" t="s">
        <v>19</v>
      </c>
      <c r="E166" s="42" t="n">
        <v>5</v>
      </c>
      <c r="F166" s="43"/>
      <c r="G166" s="43" t="n">
        <f aca="false">ROUND(E166*F166,2)</f>
        <v>0</v>
      </c>
      <c r="ALZ166" s="0"/>
      <c r="AMA166" s="0"/>
      <c r="AMB166" s="0"/>
      <c r="AMC166" s="0"/>
      <c r="AMD166" s="0"/>
      <c r="AME166" s="0"/>
      <c r="AMF166" s="0"/>
      <c r="AMG166" s="0"/>
      <c r="AMH166" s="0"/>
      <c r="AMI166" s="0"/>
      <c r="AMJ166" s="0"/>
    </row>
    <row r="167" s="58" customFormat="true" ht="15" hidden="false" customHeight="false" outlineLevel="0" collapsed="false">
      <c r="A167" s="56"/>
      <c r="B167" s="75" t="s">
        <v>332</v>
      </c>
      <c r="C167" s="64" t="s">
        <v>333</v>
      </c>
      <c r="D167" s="57" t="s">
        <v>19</v>
      </c>
      <c r="E167" s="42" t="n">
        <v>20</v>
      </c>
      <c r="F167" s="43"/>
      <c r="G167" s="43" t="n">
        <f aca="false">ROUND(E167*F167,2)</f>
        <v>0</v>
      </c>
      <c r="ALZ167" s="0"/>
      <c r="AMA167" s="0"/>
      <c r="AMB167" s="0"/>
      <c r="AMC167" s="0"/>
      <c r="AMD167" s="0"/>
      <c r="AME167" s="0"/>
      <c r="AMF167" s="0"/>
      <c r="AMG167" s="0"/>
      <c r="AMH167" s="0"/>
      <c r="AMI167" s="0"/>
      <c r="AMJ167" s="0"/>
    </row>
    <row r="168" s="58" customFormat="true" ht="15" hidden="false" customHeight="false" outlineLevel="0" collapsed="false">
      <c r="A168" s="56"/>
      <c r="B168" s="75" t="s">
        <v>334</v>
      </c>
      <c r="C168" s="85" t="s">
        <v>335</v>
      </c>
      <c r="D168" s="41" t="s">
        <v>19</v>
      </c>
      <c r="E168" s="42" t="n">
        <v>60</v>
      </c>
      <c r="F168" s="43"/>
      <c r="G168" s="43" t="n">
        <f aca="false">ROUND(E168*F168,2)</f>
        <v>0</v>
      </c>
      <c r="ALZ168" s="0"/>
      <c r="AMA168" s="0"/>
      <c r="AMB168" s="0"/>
      <c r="AMC168" s="0"/>
      <c r="AMD168" s="0"/>
      <c r="AME168" s="0"/>
      <c r="AMF168" s="0"/>
      <c r="AMG168" s="0"/>
      <c r="AMH168" s="0"/>
      <c r="AMI168" s="0"/>
      <c r="AMJ168" s="0"/>
    </row>
    <row r="169" s="32" customFormat="true" ht="15" hidden="false" customHeight="false" outlineLevel="0" collapsed="false">
      <c r="B169" s="75" t="s">
        <v>336</v>
      </c>
      <c r="C169" s="40" t="s">
        <v>337</v>
      </c>
      <c r="D169" s="41" t="s">
        <v>44</v>
      </c>
      <c r="E169" s="42" t="n">
        <v>180</v>
      </c>
      <c r="F169" s="43"/>
      <c r="G169" s="43" t="n">
        <f aca="false">ROUND(E169*F169,2)</f>
        <v>0</v>
      </c>
      <c r="ALZ169" s="0"/>
      <c r="AMA169" s="0"/>
      <c r="AMB169" s="0"/>
      <c r="AMC169" s="0"/>
      <c r="AMD169" s="0"/>
      <c r="AME169" s="0"/>
      <c r="AMF169" s="0"/>
      <c r="AMG169" s="0"/>
      <c r="AMH169" s="0"/>
      <c r="AMI169" s="0"/>
      <c r="AMJ169" s="0"/>
    </row>
    <row r="170" s="58" customFormat="true" ht="23.85" hidden="false" customHeight="false" outlineLevel="0" collapsed="false">
      <c r="A170" s="56"/>
      <c r="B170" s="75" t="s">
        <v>338</v>
      </c>
      <c r="C170" s="64" t="s">
        <v>339</v>
      </c>
      <c r="D170" s="57" t="s">
        <v>44</v>
      </c>
      <c r="E170" s="42" t="n">
        <v>5</v>
      </c>
      <c r="F170" s="43"/>
      <c r="G170" s="43" t="n">
        <f aca="false">ROUND(E170*F170,2)</f>
        <v>0</v>
      </c>
      <c r="ALZ170" s="0"/>
      <c r="AMA170" s="0"/>
      <c r="AMB170" s="0"/>
      <c r="AMC170" s="0"/>
      <c r="AMD170" s="0"/>
      <c r="AME170" s="0"/>
      <c r="AMF170" s="0"/>
      <c r="AMG170" s="0"/>
      <c r="AMH170" s="0"/>
      <c r="AMI170" s="0"/>
      <c r="AMJ170" s="0"/>
    </row>
    <row r="171" s="32" customFormat="true" ht="23.85" hidden="false" customHeight="false" outlineLevel="0" collapsed="false">
      <c r="B171" s="75" t="s">
        <v>340</v>
      </c>
      <c r="C171" s="40" t="s">
        <v>341</v>
      </c>
      <c r="D171" s="41" t="s">
        <v>44</v>
      </c>
      <c r="E171" s="42" t="n">
        <v>40</v>
      </c>
      <c r="F171" s="43"/>
      <c r="G171" s="43" t="n">
        <f aca="false">ROUND(E171*F171,2)</f>
        <v>0</v>
      </c>
      <c r="ALZ171" s="0"/>
      <c r="AMA171" s="0"/>
      <c r="AMB171" s="0"/>
      <c r="AMC171" s="0"/>
      <c r="AMD171" s="0"/>
      <c r="AME171" s="0"/>
      <c r="AMF171" s="0"/>
      <c r="AMG171" s="0"/>
      <c r="AMH171" s="0"/>
      <c r="AMI171" s="0"/>
      <c r="AMJ171" s="0"/>
    </row>
    <row r="172" s="58" customFormat="true" ht="15" hidden="false" customHeight="false" outlineLevel="0" collapsed="false">
      <c r="A172" s="56"/>
      <c r="B172" s="75" t="s">
        <v>342</v>
      </c>
      <c r="C172" s="64" t="s">
        <v>343</v>
      </c>
      <c r="D172" s="57" t="s">
        <v>44</v>
      </c>
      <c r="E172" s="42" t="n">
        <v>10</v>
      </c>
      <c r="F172" s="43"/>
      <c r="G172" s="43" t="n">
        <f aca="false">ROUND(E172*F172,2)</f>
        <v>0</v>
      </c>
      <c r="ALZ172" s="0"/>
      <c r="AMA172" s="0"/>
      <c r="AMB172" s="0"/>
      <c r="AMC172" s="0"/>
      <c r="AMD172" s="0"/>
      <c r="AME172" s="0"/>
      <c r="AMF172" s="0"/>
      <c r="AMG172" s="0"/>
      <c r="AMH172" s="0"/>
      <c r="AMI172" s="0"/>
      <c r="AMJ172" s="0"/>
    </row>
    <row r="173" s="58" customFormat="true" ht="23.85" hidden="false" customHeight="false" outlineLevel="0" collapsed="false">
      <c r="A173" s="56"/>
      <c r="B173" s="75" t="s">
        <v>344</v>
      </c>
      <c r="C173" s="64" t="s">
        <v>345</v>
      </c>
      <c r="D173" s="57" t="s">
        <v>44</v>
      </c>
      <c r="E173" s="42" t="n">
        <v>80</v>
      </c>
      <c r="F173" s="43"/>
      <c r="G173" s="43" t="n">
        <f aca="false">ROUND(E173*F173,2)</f>
        <v>0</v>
      </c>
      <c r="ALZ173" s="0"/>
      <c r="AMA173" s="0"/>
      <c r="AMB173" s="0"/>
      <c r="AMC173" s="0"/>
      <c r="AMD173" s="0"/>
      <c r="AME173" s="0"/>
      <c r="AMF173" s="0"/>
      <c r="AMG173" s="0"/>
      <c r="AMH173" s="0"/>
      <c r="AMI173" s="0"/>
      <c r="AMJ173" s="0"/>
    </row>
    <row r="174" s="58" customFormat="true" ht="23.85" hidden="false" customHeight="false" outlineLevel="0" collapsed="false">
      <c r="A174" s="56"/>
      <c r="B174" s="75" t="s">
        <v>346</v>
      </c>
      <c r="C174" s="64" t="s">
        <v>347</v>
      </c>
      <c r="D174" s="41" t="s">
        <v>44</v>
      </c>
      <c r="E174" s="42" t="n">
        <v>10</v>
      </c>
      <c r="F174" s="43"/>
      <c r="G174" s="43" t="n">
        <f aca="false">ROUND(E174*F174,2)</f>
        <v>0</v>
      </c>
      <c r="ALZ174" s="0"/>
      <c r="AMA174" s="0"/>
      <c r="AMB174" s="0"/>
      <c r="AMC174" s="0"/>
      <c r="AMD174" s="0"/>
      <c r="AME174" s="0"/>
      <c r="AMF174" s="0"/>
      <c r="AMG174" s="0"/>
      <c r="AMH174" s="0"/>
      <c r="AMI174" s="0"/>
      <c r="AMJ174" s="0"/>
    </row>
    <row r="175" s="58" customFormat="true" ht="15" hidden="false" customHeight="false" outlineLevel="0" collapsed="false">
      <c r="A175" s="56"/>
      <c r="B175" s="75" t="s">
        <v>348</v>
      </c>
      <c r="C175" s="64" t="s">
        <v>349</v>
      </c>
      <c r="D175" s="57" t="s">
        <v>19</v>
      </c>
      <c r="E175" s="42" t="n">
        <v>120</v>
      </c>
      <c r="F175" s="43"/>
      <c r="G175" s="43" t="n">
        <f aca="false">ROUND(E175*F175,2)</f>
        <v>0</v>
      </c>
      <c r="ALZ175" s="0"/>
      <c r="AMA175" s="0"/>
      <c r="AMB175" s="0"/>
      <c r="AMC175" s="0"/>
      <c r="AMD175" s="0"/>
      <c r="AME175" s="0"/>
      <c r="AMF175" s="0"/>
      <c r="AMG175" s="0"/>
      <c r="AMH175" s="0"/>
      <c r="AMI175" s="0"/>
      <c r="AMJ175" s="0"/>
    </row>
    <row r="176" s="58" customFormat="true" ht="15" hidden="false" customHeight="false" outlineLevel="0" collapsed="false">
      <c r="A176" s="56"/>
      <c r="B176" s="75" t="s">
        <v>350</v>
      </c>
      <c r="C176" s="64" t="s">
        <v>351</v>
      </c>
      <c r="D176" s="57" t="s">
        <v>19</v>
      </c>
      <c r="E176" s="42" t="n">
        <v>3</v>
      </c>
      <c r="F176" s="43"/>
      <c r="G176" s="43" t="n">
        <f aca="false">ROUND(E176*F176,2)</f>
        <v>0</v>
      </c>
      <c r="ALZ176" s="0"/>
      <c r="AMA176" s="0"/>
      <c r="AMB176" s="0"/>
      <c r="AMC176" s="0"/>
      <c r="AMD176" s="0"/>
      <c r="AME176" s="0"/>
      <c r="AMF176" s="0"/>
      <c r="AMG176" s="0"/>
      <c r="AMH176" s="0"/>
      <c r="AMI176" s="0"/>
      <c r="AMJ176" s="0"/>
    </row>
    <row r="177" s="58" customFormat="true" ht="15" hidden="false" customHeight="false" outlineLevel="0" collapsed="false">
      <c r="A177" s="56"/>
      <c r="B177" s="75" t="s">
        <v>352</v>
      </c>
      <c r="C177" s="64" t="s">
        <v>353</v>
      </c>
      <c r="D177" s="57" t="s">
        <v>19</v>
      </c>
      <c r="E177" s="42" t="n">
        <v>6</v>
      </c>
      <c r="F177" s="43"/>
      <c r="G177" s="43" t="n">
        <f aca="false">ROUND(E177*F177,2)</f>
        <v>0</v>
      </c>
      <c r="ALZ177" s="0"/>
      <c r="AMA177" s="0"/>
      <c r="AMB177" s="0"/>
      <c r="AMC177" s="0"/>
      <c r="AMD177" s="0"/>
      <c r="AME177" s="0"/>
      <c r="AMF177" s="0"/>
      <c r="AMG177" s="0"/>
      <c r="AMH177" s="0"/>
      <c r="AMI177" s="0"/>
      <c r="AMJ177" s="0"/>
    </row>
    <row r="178" s="58" customFormat="true" ht="15" hidden="false" customHeight="false" outlineLevel="0" collapsed="false">
      <c r="A178" s="56"/>
      <c r="B178" s="75" t="s">
        <v>354</v>
      </c>
      <c r="C178" s="64" t="s">
        <v>355</v>
      </c>
      <c r="D178" s="57" t="s">
        <v>19</v>
      </c>
      <c r="E178" s="42" t="n">
        <v>6</v>
      </c>
      <c r="F178" s="43"/>
      <c r="G178" s="43" t="n">
        <f aca="false">ROUND(E178*F178,2)</f>
        <v>0</v>
      </c>
      <c r="ALZ178" s="0"/>
      <c r="AMA178" s="0"/>
      <c r="AMB178" s="0"/>
      <c r="AMC178" s="0"/>
      <c r="AMD178" s="0"/>
      <c r="AME178" s="0"/>
      <c r="AMF178" s="0"/>
      <c r="AMG178" s="0"/>
      <c r="AMH178" s="0"/>
      <c r="AMI178" s="0"/>
      <c r="AMJ178" s="0"/>
    </row>
    <row r="179" s="58" customFormat="true" ht="23.85" hidden="false" customHeight="false" outlineLevel="0" collapsed="false">
      <c r="A179" s="56"/>
      <c r="B179" s="75" t="s">
        <v>356</v>
      </c>
      <c r="C179" s="64" t="s">
        <v>357</v>
      </c>
      <c r="D179" s="57" t="s">
        <v>19</v>
      </c>
      <c r="E179" s="42" t="n">
        <v>6</v>
      </c>
      <c r="F179" s="43"/>
      <c r="G179" s="43" t="n">
        <f aca="false">ROUND(E179*F179,2)</f>
        <v>0</v>
      </c>
      <c r="ALZ179" s="0"/>
      <c r="AMA179" s="0"/>
      <c r="AMB179" s="0"/>
      <c r="AMC179" s="0"/>
      <c r="AMD179" s="0"/>
      <c r="AME179" s="0"/>
      <c r="AMF179" s="0"/>
      <c r="AMG179" s="0"/>
      <c r="AMH179" s="0"/>
      <c r="AMI179" s="0"/>
      <c r="AMJ179" s="0"/>
    </row>
    <row r="180" s="58" customFormat="true" ht="15" hidden="false" customHeight="false" outlineLevel="0" collapsed="false">
      <c r="A180" s="56"/>
      <c r="B180" s="75" t="s">
        <v>358</v>
      </c>
      <c r="C180" s="64" t="s">
        <v>359</v>
      </c>
      <c r="D180" s="57" t="s">
        <v>19</v>
      </c>
      <c r="E180" s="42" t="n">
        <v>15</v>
      </c>
      <c r="F180" s="43"/>
      <c r="G180" s="43" t="n">
        <f aca="false">ROUND(E180*F180,2)</f>
        <v>0</v>
      </c>
      <c r="ALZ180" s="0"/>
      <c r="AMA180" s="0"/>
      <c r="AMB180" s="0"/>
      <c r="AMC180" s="0"/>
      <c r="AMD180" s="0"/>
      <c r="AME180" s="0"/>
      <c r="AMF180" s="0"/>
      <c r="AMG180" s="0"/>
      <c r="AMH180" s="0"/>
      <c r="AMI180" s="0"/>
      <c r="AMJ180" s="0"/>
    </row>
    <row r="181" s="58" customFormat="true" ht="15" hidden="false" customHeight="false" outlineLevel="0" collapsed="false">
      <c r="A181" s="56"/>
      <c r="B181" s="75" t="s">
        <v>360</v>
      </c>
      <c r="C181" s="64" t="s">
        <v>361</v>
      </c>
      <c r="D181" s="57" t="s">
        <v>19</v>
      </c>
      <c r="E181" s="42" t="n">
        <v>15</v>
      </c>
      <c r="F181" s="43"/>
      <c r="G181" s="43" t="n">
        <f aca="false">ROUND(E181*F181,2)</f>
        <v>0</v>
      </c>
      <c r="ALZ181" s="0"/>
      <c r="AMA181" s="0"/>
      <c r="AMB181" s="0"/>
      <c r="AMC181" s="0"/>
      <c r="AMD181" s="0"/>
      <c r="AME181" s="0"/>
      <c r="AMF181" s="0"/>
      <c r="AMG181" s="0"/>
      <c r="AMH181" s="0"/>
      <c r="AMI181" s="0"/>
      <c r="AMJ181" s="0"/>
    </row>
    <row r="182" s="58" customFormat="true" ht="35.05" hidden="false" customHeight="false" outlineLevel="0" collapsed="false">
      <c r="A182" s="82"/>
      <c r="B182" s="75" t="s">
        <v>362</v>
      </c>
      <c r="C182" s="64" t="s">
        <v>363</v>
      </c>
      <c r="D182" s="57" t="s">
        <v>19</v>
      </c>
      <c r="E182" s="42" t="n">
        <v>9</v>
      </c>
      <c r="F182" s="43"/>
      <c r="G182" s="43" t="n">
        <f aca="false">ROUND(E182*F182,2)</f>
        <v>0</v>
      </c>
      <c r="ALZ182" s="0"/>
      <c r="AMA182" s="0"/>
      <c r="AMB182" s="0"/>
      <c r="AMC182" s="0"/>
      <c r="AMD182" s="0"/>
      <c r="AME182" s="0"/>
      <c r="AMF182" s="0"/>
      <c r="AMG182" s="0"/>
      <c r="AMH182" s="0"/>
      <c r="AMI182" s="0"/>
      <c r="AMJ182" s="0"/>
    </row>
    <row r="183" s="58" customFormat="true" ht="15" hidden="false" customHeight="false" outlineLevel="0" collapsed="false">
      <c r="A183" s="82"/>
      <c r="B183" s="75" t="s">
        <v>364</v>
      </c>
      <c r="C183" s="64" t="s">
        <v>365</v>
      </c>
      <c r="D183" s="57" t="s">
        <v>19</v>
      </c>
      <c r="E183" s="42" t="n">
        <v>5</v>
      </c>
      <c r="F183" s="43"/>
      <c r="G183" s="43" t="n">
        <f aca="false">ROUND(E183*F183,2)</f>
        <v>0</v>
      </c>
      <c r="ALZ183" s="0"/>
      <c r="AMA183" s="0"/>
      <c r="AMB183" s="0"/>
      <c r="AMC183" s="0"/>
      <c r="AMD183" s="0"/>
      <c r="AME183" s="0"/>
      <c r="AMF183" s="0"/>
      <c r="AMG183" s="0"/>
      <c r="AMH183" s="0"/>
      <c r="AMI183" s="0"/>
      <c r="AMJ183" s="0"/>
    </row>
    <row r="184" s="58" customFormat="true" ht="23.85" hidden="false" customHeight="false" outlineLevel="0" collapsed="false">
      <c r="A184" s="82"/>
      <c r="B184" s="75" t="s">
        <v>366</v>
      </c>
      <c r="C184" s="64" t="s">
        <v>367</v>
      </c>
      <c r="D184" s="57" t="s">
        <v>25</v>
      </c>
      <c r="E184" s="42" t="n">
        <v>1</v>
      </c>
      <c r="F184" s="43"/>
      <c r="G184" s="43" t="n">
        <f aca="false">ROUND(E184*F184,2)</f>
        <v>0</v>
      </c>
      <c r="ALZ184" s="0"/>
      <c r="AMA184" s="0"/>
      <c r="AMB184" s="0"/>
      <c r="AMC184" s="0"/>
      <c r="AMD184" s="0"/>
      <c r="AME184" s="0"/>
      <c r="AMF184" s="0"/>
      <c r="AMG184" s="0"/>
      <c r="AMH184" s="0"/>
      <c r="AMI184" s="0"/>
      <c r="AMJ184" s="0"/>
    </row>
    <row r="185" s="58" customFormat="true" ht="23.85" hidden="false" customHeight="false" outlineLevel="0" collapsed="false">
      <c r="A185" s="82"/>
      <c r="B185" s="75" t="s">
        <v>368</v>
      </c>
      <c r="C185" s="64" t="s">
        <v>369</v>
      </c>
      <c r="D185" s="57" t="s">
        <v>25</v>
      </c>
      <c r="E185" s="42" t="n">
        <v>2</v>
      </c>
      <c r="F185" s="43"/>
      <c r="G185" s="43" t="n">
        <f aca="false">ROUND(E185*F185,2)</f>
        <v>0</v>
      </c>
      <c r="ALZ185" s="0"/>
      <c r="AMA185" s="0"/>
      <c r="AMB185" s="0"/>
      <c r="AMC185" s="0"/>
      <c r="AMD185" s="0"/>
      <c r="AME185" s="0"/>
      <c r="AMF185" s="0"/>
      <c r="AMG185" s="0"/>
      <c r="AMH185" s="0"/>
      <c r="AMI185" s="0"/>
      <c r="AMJ185" s="0"/>
    </row>
    <row r="186" s="58" customFormat="true" ht="15" hidden="false" customHeight="false" outlineLevel="0" collapsed="false">
      <c r="A186" s="82"/>
      <c r="B186" s="75" t="s">
        <v>370</v>
      </c>
      <c r="C186" s="64" t="s">
        <v>371</v>
      </c>
      <c r="D186" s="57" t="s">
        <v>25</v>
      </c>
      <c r="E186" s="42" t="n">
        <v>12</v>
      </c>
      <c r="F186" s="43"/>
      <c r="G186" s="43" t="n">
        <f aca="false">ROUND(E186*F186,2)</f>
        <v>0</v>
      </c>
      <c r="ALZ186" s="0"/>
      <c r="AMA186" s="0"/>
      <c r="AMB186" s="0"/>
      <c r="AMC186" s="0"/>
      <c r="AMD186" s="0"/>
      <c r="AME186" s="0"/>
      <c r="AMF186" s="0"/>
      <c r="AMG186" s="0"/>
      <c r="AMH186" s="0"/>
      <c r="AMI186" s="0"/>
      <c r="AMJ186" s="0"/>
    </row>
    <row r="187" s="32" customFormat="true" ht="15" hidden="false" customHeight="false" outlineLevel="0" collapsed="false">
      <c r="B187" s="75" t="s">
        <v>372</v>
      </c>
      <c r="C187" s="40" t="s">
        <v>373</v>
      </c>
      <c r="D187" s="41"/>
      <c r="E187" s="42"/>
      <c r="F187" s="43"/>
      <c r="G187" s="43" t="n">
        <f aca="false">ROUND(E187*F187,2)</f>
        <v>0</v>
      </c>
      <c r="ALZ187" s="0"/>
      <c r="AMA187" s="0"/>
      <c r="AMB187" s="0"/>
      <c r="AMC187" s="0"/>
      <c r="AMD187" s="0"/>
      <c r="AME187" s="0"/>
      <c r="AMF187" s="0"/>
      <c r="AMG187" s="0"/>
      <c r="AMH187" s="0"/>
      <c r="AMI187" s="0"/>
      <c r="AMJ187" s="0"/>
    </row>
    <row r="188" s="58" customFormat="true" ht="15" hidden="false" customHeight="false" outlineLevel="0" collapsed="false">
      <c r="A188" s="56"/>
      <c r="B188" s="75" t="s">
        <v>374</v>
      </c>
      <c r="C188" s="90" t="s">
        <v>375</v>
      </c>
      <c r="D188" s="57" t="s">
        <v>25</v>
      </c>
      <c r="E188" s="42" t="n">
        <v>4</v>
      </c>
      <c r="F188" s="43"/>
      <c r="G188" s="43" t="n">
        <f aca="false">ROUND(E188*F188,2)</f>
        <v>0</v>
      </c>
      <c r="ALZ188" s="0"/>
      <c r="AMA188" s="0"/>
      <c r="AMB188" s="0"/>
      <c r="AMC188" s="0"/>
      <c r="AMD188" s="0"/>
      <c r="AME188" s="0"/>
      <c r="AMF188" s="0"/>
      <c r="AMG188" s="0"/>
      <c r="AMH188" s="0"/>
      <c r="AMI188" s="0"/>
      <c r="AMJ188" s="0"/>
    </row>
    <row r="189" s="32" customFormat="true" ht="15" hidden="false" customHeight="false" outlineLevel="0" collapsed="false">
      <c r="B189" s="75" t="s">
        <v>376</v>
      </c>
      <c r="C189" s="40" t="s">
        <v>377</v>
      </c>
      <c r="D189" s="41" t="s">
        <v>25</v>
      </c>
      <c r="E189" s="42" t="n">
        <v>24</v>
      </c>
      <c r="F189" s="43"/>
      <c r="G189" s="43" t="n">
        <f aca="false">ROUND(E189*F189,2)</f>
        <v>0</v>
      </c>
      <c r="ALZ189" s="0"/>
      <c r="AMA189" s="0"/>
      <c r="AMB189" s="0"/>
      <c r="AMC189" s="0"/>
      <c r="AMD189" s="0"/>
      <c r="AME189" s="0"/>
      <c r="AMF189" s="0"/>
      <c r="AMG189" s="0"/>
      <c r="AMH189" s="0"/>
      <c r="AMI189" s="0"/>
      <c r="AMJ189" s="0"/>
    </row>
    <row r="190" s="58" customFormat="true" ht="15" hidden="false" customHeight="false" outlineLevel="0" collapsed="false">
      <c r="A190" s="56"/>
      <c r="B190" s="75" t="s">
        <v>378</v>
      </c>
      <c r="C190" s="64" t="s">
        <v>379</v>
      </c>
      <c r="D190" s="57" t="s">
        <v>25</v>
      </c>
      <c r="E190" s="42" t="n">
        <v>6</v>
      </c>
      <c r="F190" s="43"/>
      <c r="G190" s="43" t="n">
        <f aca="false">ROUND(E190*F190,2)</f>
        <v>0</v>
      </c>
      <c r="ALZ190" s="0"/>
      <c r="AMA190" s="0"/>
      <c r="AMB190" s="0"/>
      <c r="AMC190" s="0"/>
      <c r="AMD190" s="0"/>
      <c r="AME190" s="0"/>
      <c r="AMF190" s="0"/>
      <c r="AMG190" s="0"/>
      <c r="AMH190" s="0"/>
      <c r="AMI190" s="0"/>
      <c r="AMJ190" s="0"/>
    </row>
    <row r="191" s="32" customFormat="true" ht="15" hidden="false" customHeight="false" outlineLevel="0" collapsed="false">
      <c r="B191" s="75" t="s">
        <v>380</v>
      </c>
      <c r="C191" s="40" t="s">
        <v>381</v>
      </c>
      <c r="D191" s="41" t="s">
        <v>25</v>
      </c>
      <c r="E191" s="42" t="n">
        <v>12</v>
      </c>
      <c r="F191" s="43"/>
      <c r="G191" s="43" t="n">
        <f aca="false">ROUND(E191*F191,2)</f>
        <v>0</v>
      </c>
      <c r="ALZ191" s="0"/>
      <c r="AMA191" s="0"/>
      <c r="AMB191" s="0"/>
      <c r="AMC191" s="0"/>
      <c r="AMD191" s="0"/>
      <c r="AME191" s="0"/>
      <c r="AMF191" s="0"/>
      <c r="AMG191" s="0"/>
      <c r="AMH191" s="0"/>
      <c r="AMI191" s="0"/>
      <c r="AMJ191" s="0"/>
    </row>
    <row r="192" s="32" customFormat="true" ht="15" hidden="false" customHeight="false" outlineLevel="0" collapsed="false">
      <c r="B192" s="75" t="s">
        <v>382</v>
      </c>
      <c r="C192" s="40" t="s">
        <v>383</v>
      </c>
      <c r="D192" s="41" t="s">
        <v>25</v>
      </c>
      <c r="E192" s="42" t="n">
        <v>4</v>
      </c>
      <c r="F192" s="43"/>
      <c r="G192" s="43" t="n">
        <f aca="false">ROUND(E192*F192,2)</f>
        <v>0</v>
      </c>
      <c r="ALZ192" s="0"/>
      <c r="AMA192" s="0"/>
      <c r="AMB192" s="0"/>
      <c r="AMC192" s="0"/>
      <c r="AMD192" s="0"/>
      <c r="AME192" s="0"/>
      <c r="AMF192" s="0"/>
      <c r="AMG192" s="0"/>
      <c r="AMH192" s="0"/>
      <c r="AMI192" s="0"/>
      <c r="AMJ192" s="0"/>
    </row>
    <row r="193" s="32" customFormat="true" ht="15" hidden="false" customHeight="false" outlineLevel="0" collapsed="false">
      <c r="B193" s="44"/>
      <c r="C193" s="45" t="s">
        <v>384</v>
      </c>
      <c r="D193" s="60"/>
      <c r="E193" s="61"/>
      <c r="F193" s="46"/>
      <c r="G193" s="47" t="n">
        <f aca="false">SUBTOTAL(9,G145:G192)</f>
        <v>0</v>
      </c>
      <c r="ALZ193" s="0"/>
      <c r="AMA193" s="0"/>
      <c r="AMB193" s="0"/>
      <c r="AMC193" s="0"/>
      <c r="AMD193" s="0"/>
      <c r="AME193" s="0"/>
      <c r="AMF193" s="0"/>
      <c r="AMG193" s="0"/>
      <c r="AMH193" s="0"/>
      <c r="AMI193" s="0"/>
      <c r="AMJ193" s="0"/>
    </row>
    <row r="194" s="48" customFormat="true" ht="15" hidden="false" customHeight="false" outlineLevel="0" collapsed="false">
      <c r="B194" s="33" t="s">
        <v>385</v>
      </c>
      <c r="C194" s="49" t="s">
        <v>386</v>
      </c>
      <c r="D194" s="41"/>
      <c r="E194" s="51"/>
      <c r="F194" s="52"/>
      <c r="G194" s="53"/>
      <c r="ALZ194" s="0"/>
      <c r="AMA194" s="0"/>
      <c r="AMB194" s="0"/>
      <c r="AMC194" s="0"/>
      <c r="AMD194" s="0"/>
      <c r="AME194" s="0"/>
      <c r="AMF194" s="0"/>
      <c r="AMG194" s="0"/>
      <c r="AMH194" s="0"/>
      <c r="AMI194" s="0"/>
      <c r="AMJ194" s="0"/>
    </row>
    <row r="195" s="32" customFormat="true" ht="15" hidden="false" customHeight="false" outlineLevel="0" collapsed="false">
      <c r="B195" s="39" t="s">
        <v>387</v>
      </c>
      <c r="C195" s="40" t="s">
        <v>388</v>
      </c>
      <c r="D195" s="41" t="s">
        <v>389</v>
      </c>
      <c r="E195" s="36" t="n">
        <v>1</v>
      </c>
      <c r="F195" s="43"/>
      <c r="G195" s="43" t="n">
        <f aca="false">ROUND(E195*F195,2)</f>
        <v>0</v>
      </c>
      <c r="ALZ195" s="0"/>
      <c r="AMA195" s="0"/>
      <c r="AMB195" s="0"/>
      <c r="AMC195" s="0"/>
      <c r="AMD195" s="0"/>
      <c r="AME195" s="0"/>
      <c r="AMF195" s="0"/>
      <c r="AMG195" s="0"/>
      <c r="AMH195" s="0"/>
      <c r="AMI195" s="0"/>
      <c r="AMJ195" s="0"/>
    </row>
    <row r="196" s="32" customFormat="true" ht="15" hidden="false" customHeight="false" outlineLevel="0" collapsed="false">
      <c r="B196" s="39" t="s">
        <v>390</v>
      </c>
      <c r="C196" s="40" t="s">
        <v>391</v>
      </c>
      <c r="D196" s="41" t="s">
        <v>389</v>
      </c>
      <c r="E196" s="36" t="n">
        <v>1</v>
      </c>
      <c r="F196" s="43"/>
      <c r="G196" s="43" t="n">
        <f aca="false">ROUND(E196*F196,2)</f>
        <v>0</v>
      </c>
      <c r="ALZ196" s="0"/>
      <c r="AMA196" s="0"/>
      <c r="AMB196" s="0"/>
      <c r="AMC196" s="0"/>
      <c r="AMD196" s="0"/>
      <c r="AME196" s="0"/>
      <c r="AMF196" s="0"/>
      <c r="AMG196" s="0"/>
      <c r="AMH196" s="0"/>
      <c r="AMI196" s="0"/>
      <c r="AMJ196" s="0"/>
    </row>
    <row r="197" s="32" customFormat="true" ht="15" hidden="false" customHeight="false" outlineLevel="0" collapsed="false">
      <c r="B197" s="39" t="s">
        <v>392</v>
      </c>
      <c r="C197" s="40" t="s">
        <v>393</v>
      </c>
      <c r="D197" s="41" t="s">
        <v>389</v>
      </c>
      <c r="E197" s="36" t="n">
        <v>1</v>
      </c>
      <c r="F197" s="43"/>
      <c r="G197" s="43" t="n">
        <f aca="false">ROUND(E197*F197,2)</f>
        <v>0</v>
      </c>
      <c r="ALZ197" s="0"/>
      <c r="AMA197" s="0"/>
      <c r="AMB197" s="0"/>
      <c r="AMC197" s="0"/>
      <c r="AMD197" s="0"/>
      <c r="AME197" s="0"/>
      <c r="AMF197" s="0"/>
      <c r="AMG197" s="0"/>
      <c r="AMH197" s="0"/>
      <c r="AMI197" s="0"/>
      <c r="AMJ197" s="0"/>
    </row>
    <row r="198" s="32" customFormat="true" ht="15" hidden="false" customHeight="false" outlineLevel="0" collapsed="false">
      <c r="B198" s="39" t="s">
        <v>394</v>
      </c>
      <c r="C198" s="40" t="s">
        <v>395</v>
      </c>
      <c r="D198" s="41" t="s">
        <v>389</v>
      </c>
      <c r="E198" s="36" t="n">
        <v>1</v>
      </c>
      <c r="F198" s="43"/>
      <c r="G198" s="43" t="n">
        <f aca="false">ROUND(E198*F198,2)</f>
        <v>0</v>
      </c>
      <c r="ALZ198" s="0"/>
      <c r="AMA198" s="0"/>
      <c r="AMB198" s="0"/>
      <c r="AMC198" s="0"/>
      <c r="AMD198" s="0"/>
      <c r="AME198" s="0"/>
      <c r="AMF198" s="0"/>
      <c r="AMG198" s="0"/>
      <c r="AMH198" s="0"/>
      <c r="AMI198" s="0"/>
      <c r="AMJ198" s="0"/>
    </row>
    <row r="199" s="32" customFormat="true" ht="15" hidden="false" customHeight="false" outlineLevel="0" collapsed="false">
      <c r="B199" s="39" t="s">
        <v>396</v>
      </c>
      <c r="C199" s="40" t="s">
        <v>397</v>
      </c>
      <c r="D199" s="41" t="s">
        <v>389</v>
      </c>
      <c r="E199" s="36" t="n">
        <v>1</v>
      </c>
      <c r="F199" s="43"/>
      <c r="G199" s="43" t="n">
        <f aca="false">ROUND(E199*F199,2)</f>
        <v>0</v>
      </c>
      <c r="ALZ199" s="0"/>
      <c r="AMA199" s="0"/>
      <c r="AMB199" s="0"/>
      <c r="AMC199" s="0"/>
      <c r="AMD199" s="0"/>
      <c r="AME199" s="0"/>
      <c r="AMF199" s="0"/>
      <c r="AMG199" s="0"/>
      <c r="AMH199" s="0"/>
      <c r="AMI199" s="0"/>
      <c r="AMJ199" s="0"/>
    </row>
    <row r="200" s="32" customFormat="true" ht="15" hidden="false" customHeight="false" outlineLevel="0" collapsed="false">
      <c r="B200" s="44"/>
      <c r="C200" s="45" t="s">
        <v>398</v>
      </c>
      <c r="D200" s="60"/>
      <c r="E200" s="61"/>
      <c r="F200" s="46"/>
      <c r="G200" s="47" t="n">
        <f aca="false">SUBTOTAL(9,G195:G199)</f>
        <v>0</v>
      </c>
      <c r="ALZ200" s="0"/>
      <c r="AMA200" s="0"/>
      <c r="AMB200" s="0"/>
      <c r="AMC200" s="0"/>
      <c r="AMD200" s="0"/>
      <c r="AME200" s="0"/>
      <c r="AMF200" s="0"/>
      <c r="AMG200" s="0"/>
      <c r="AMH200" s="0"/>
      <c r="AMI200" s="0"/>
      <c r="AMJ200" s="0"/>
    </row>
    <row r="201" s="48" customFormat="true" ht="15" hidden="false" customHeight="false" outlineLevel="0" collapsed="false">
      <c r="B201" s="33" t="s">
        <v>399</v>
      </c>
      <c r="C201" s="49" t="s">
        <v>400</v>
      </c>
      <c r="D201" s="41"/>
      <c r="E201" s="51"/>
      <c r="F201" s="52"/>
      <c r="G201" s="53"/>
      <c r="ALZ201" s="0"/>
      <c r="AMA201" s="0"/>
      <c r="AMB201" s="0"/>
      <c r="AMC201" s="0"/>
      <c r="AMD201" s="0"/>
      <c r="AME201" s="0"/>
      <c r="AMF201" s="0"/>
      <c r="AMG201" s="0"/>
      <c r="AMH201" s="0"/>
      <c r="AMI201" s="0"/>
      <c r="AMJ201" s="0"/>
    </row>
    <row r="202" s="32" customFormat="true" ht="15" hidden="false" customHeight="false" outlineLevel="0" collapsed="false">
      <c r="B202" s="39" t="s">
        <v>401</v>
      </c>
      <c r="C202" s="40" t="s">
        <v>402</v>
      </c>
      <c r="D202" s="41" t="s">
        <v>389</v>
      </c>
      <c r="E202" s="36" t="n">
        <v>1</v>
      </c>
      <c r="F202" s="43"/>
      <c r="G202" s="43" t="n">
        <f aca="false">ROUND(E202*F202,2)</f>
        <v>0</v>
      </c>
      <c r="ALZ202" s="0"/>
      <c r="AMA202" s="0"/>
      <c r="AMB202" s="0"/>
      <c r="AMC202" s="0"/>
      <c r="AMD202" s="0"/>
      <c r="AME202" s="0"/>
      <c r="AMF202" s="0"/>
      <c r="AMG202" s="0"/>
      <c r="AMH202" s="0"/>
      <c r="AMI202" s="0"/>
      <c r="AMJ202" s="0"/>
    </row>
    <row r="203" s="32" customFormat="true" ht="15" hidden="false" customHeight="false" outlineLevel="0" collapsed="false">
      <c r="B203" s="39" t="s">
        <v>403</v>
      </c>
      <c r="C203" s="40" t="s">
        <v>404</v>
      </c>
      <c r="D203" s="41" t="s">
        <v>389</v>
      </c>
      <c r="E203" s="36" t="n">
        <v>1</v>
      </c>
      <c r="F203" s="43"/>
      <c r="G203" s="43" t="n">
        <f aca="false">ROUND(E203*F203,2)</f>
        <v>0</v>
      </c>
      <c r="ALZ203" s="0"/>
      <c r="AMA203" s="0"/>
      <c r="AMB203" s="0"/>
      <c r="AMC203" s="0"/>
      <c r="AMD203" s="0"/>
      <c r="AME203" s="0"/>
      <c r="AMF203" s="0"/>
      <c r="AMG203" s="0"/>
      <c r="AMH203" s="0"/>
      <c r="AMI203" s="0"/>
      <c r="AMJ203" s="0"/>
    </row>
    <row r="204" s="32" customFormat="true" ht="15" hidden="false" customHeight="false" outlineLevel="0" collapsed="false">
      <c r="B204" s="39" t="s">
        <v>405</v>
      </c>
      <c r="C204" s="40" t="s">
        <v>406</v>
      </c>
      <c r="D204" s="41" t="s">
        <v>389</v>
      </c>
      <c r="E204" s="36" t="n">
        <v>1</v>
      </c>
      <c r="F204" s="43"/>
      <c r="G204" s="43" t="n">
        <f aca="false">ROUND(E204*F204,2)</f>
        <v>0</v>
      </c>
      <c r="ALZ204" s="0"/>
      <c r="AMA204" s="0"/>
      <c r="AMB204" s="0"/>
      <c r="AMC204" s="0"/>
      <c r="AMD204" s="0"/>
      <c r="AME204" s="0"/>
      <c r="AMF204" s="0"/>
      <c r="AMG204" s="0"/>
      <c r="AMH204" s="0"/>
      <c r="AMI204" s="0"/>
      <c r="AMJ204" s="0"/>
    </row>
    <row r="205" s="32" customFormat="true" ht="15" hidden="false" customHeight="false" outlineLevel="0" collapsed="false">
      <c r="B205" s="44"/>
      <c r="C205" s="45" t="s">
        <v>407</v>
      </c>
      <c r="D205" s="60"/>
      <c r="E205" s="61"/>
      <c r="F205" s="46"/>
      <c r="G205" s="47" t="n">
        <f aca="false">SUBTOTAL(9,G202:G204)</f>
        <v>0</v>
      </c>
      <c r="ALZ205" s="0"/>
      <c r="AMA205" s="0"/>
      <c r="AMB205" s="0"/>
      <c r="AMC205" s="0"/>
      <c r="AMD205" s="0"/>
      <c r="AME205" s="0"/>
      <c r="AMF205" s="0"/>
      <c r="AMG205" s="0"/>
      <c r="AMH205" s="0"/>
      <c r="AMI205" s="0"/>
      <c r="AMJ205" s="0"/>
    </row>
    <row r="206" s="48" customFormat="true" ht="15" hidden="false" customHeight="false" outlineLevel="0" collapsed="false">
      <c r="B206" s="33" t="s">
        <v>408</v>
      </c>
      <c r="C206" s="49" t="s">
        <v>409</v>
      </c>
      <c r="D206" s="41"/>
      <c r="E206" s="51"/>
      <c r="F206" s="52"/>
      <c r="G206" s="53"/>
      <c r="ALZ206" s="0"/>
      <c r="AMA206" s="0"/>
      <c r="AMB206" s="0"/>
      <c r="AMC206" s="0"/>
      <c r="AMD206" s="0"/>
      <c r="AME206" s="0"/>
      <c r="AMF206" s="0"/>
      <c r="AMG206" s="0"/>
      <c r="AMH206" s="0"/>
      <c r="AMI206" s="0"/>
      <c r="AMJ206" s="0"/>
    </row>
    <row r="207" s="32" customFormat="true" ht="15" hidden="false" customHeight="false" outlineLevel="0" collapsed="false">
      <c r="B207" s="39" t="s">
        <v>410</v>
      </c>
      <c r="C207" s="40" t="s">
        <v>411</v>
      </c>
      <c r="D207" s="41" t="s">
        <v>389</v>
      </c>
      <c r="E207" s="36" t="n">
        <v>1</v>
      </c>
      <c r="F207" s="43"/>
      <c r="G207" s="43" t="n">
        <f aca="false">ROUND(E207*F207,2)</f>
        <v>0</v>
      </c>
      <c r="ALZ207" s="0"/>
      <c r="AMA207" s="0"/>
      <c r="AMB207" s="0"/>
      <c r="AMC207" s="0"/>
      <c r="AMD207" s="0"/>
      <c r="AME207" s="0"/>
      <c r="AMF207" s="0"/>
      <c r="AMG207" s="0"/>
      <c r="AMH207" s="0"/>
      <c r="AMI207" s="0"/>
      <c r="AMJ207" s="0"/>
    </row>
    <row r="208" s="32" customFormat="true" ht="15" hidden="false" customHeight="false" outlineLevel="0" collapsed="false">
      <c r="B208" s="39" t="s">
        <v>412</v>
      </c>
      <c r="C208" s="40" t="s">
        <v>413</v>
      </c>
      <c r="D208" s="41" t="s">
        <v>389</v>
      </c>
      <c r="E208" s="36" t="n">
        <v>1</v>
      </c>
      <c r="F208" s="43"/>
      <c r="G208" s="43" t="n">
        <f aca="false">ROUND(E208*F208,2)</f>
        <v>0</v>
      </c>
      <c r="ALZ208" s="0"/>
      <c r="AMA208" s="0"/>
      <c r="AMB208" s="0"/>
      <c r="AMC208" s="0"/>
      <c r="AMD208" s="0"/>
      <c r="AME208" s="0"/>
      <c r="AMF208" s="0"/>
      <c r="AMG208" s="0"/>
      <c r="AMH208" s="0"/>
      <c r="AMI208" s="0"/>
      <c r="AMJ208" s="0"/>
    </row>
    <row r="209" s="32" customFormat="true" ht="15" hidden="false" customHeight="false" outlineLevel="0" collapsed="false">
      <c r="B209" s="44"/>
      <c r="C209" s="45" t="s">
        <v>414</v>
      </c>
      <c r="D209" s="60"/>
      <c r="E209" s="61"/>
      <c r="F209" s="46"/>
      <c r="G209" s="47" t="n">
        <f aca="false">SUBTOTAL(9,G207:G208)</f>
        <v>0</v>
      </c>
      <c r="ALZ209" s="0"/>
      <c r="AMA209" s="0"/>
      <c r="AMB209" s="0"/>
      <c r="AMC209" s="0"/>
      <c r="AMD209" s="0"/>
      <c r="AME209" s="0"/>
      <c r="AMF209" s="0"/>
      <c r="AMG209" s="0"/>
      <c r="AMH209" s="0"/>
      <c r="AMI209" s="0"/>
      <c r="AMJ209" s="0"/>
    </row>
    <row r="210" s="48" customFormat="true" ht="15" hidden="false" customHeight="false" outlineLevel="0" collapsed="false">
      <c r="B210" s="91" t="s">
        <v>415</v>
      </c>
      <c r="C210" s="49" t="s">
        <v>416</v>
      </c>
      <c r="D210" s="41"/>
      <c r="E210" s="51"/>
      <c r="F210" s="52"/>
      <c r="G210" s="53"/>
      <c r="ALZ210" s="0"/>
      <c r="AMA210" s="0"/>
      <c r="AMB210" s="0"/>
      <c r="AMC210" s="0"/>
      <c r="AMD210" s="0"/>
      <c r="AME210" s="0"/>
      <c r="AMF210" s="0"/>
      <c r="AMG210" s="0"/>
      <c r="AMH210" s="0"/>
      <c r="AMI210" s="0"/>
      <c r="AMJ210" s="0"/>
    </row>
    <row r="211" s="58" customFormat="true" ht="15" hidden="false" customHeight="false" outlineLevel="0" collapsed="false">
      <c r="A211" s="56"/>
      <c r="B211" s="75" t="s">
        <v>417</v>
      </c>
      <c r="C211" s="66" t="s">
        <v>418</v>
      </c>
      <c r="D211" s="57" t="s">
        <v>19</v>
      </c>
      <c r="E211" s="42" t="n">
        <v>400</v>
      </c>
      <c r="F211" s="43"/>
      <c r="G211" s="43" t="n">
        <f aca="false">ROUND(E211*F211,2)</f>
        <v>0</v>
      </c>
      <c r="ALZ211" s="0"/>
      <c r="AMA211" s="0"/>
      <c r="AMB211" s="0"/>
      <c r="AMC211" s="0"/>
      <c r="AMD211" s="0"/>
      <c r="AME211" s="0"/>
      <c r="AMF211" s="0"/>
      <c r="AMG211" s="0"/>
      <c r="AMH211" s="0"/>
      <c r="AMI211" s="0"/>
      <c r="AMJ211" s="0"/>
    </row>
    <row r="212" s="58" customFormat="true" ht="15" hidden="false" customHeight="false" outlineLevel="0" collapsed="false">
      <c r="A212" s="56"/>
      <c r="B212" s="75" t="s">
        <v>419</v>
      </c>
      <c r="C212" s="66" t="s">
        <v>420</v>
      </c>
      <c r="D212" s="57" t="s">
        <v>19</v>
      </c>
      <c r="E212" s="42" t="n">
        <v>400</v>
      </c>
      <c r="F212" s="43"/>
      <c r="G212" s="43" t="n">
        <f aca="false">ROUND(E212*F212,2)</f>
        <v>0</v>
      </c>
      <c r="ALZ212" s="0"/>
      <c r="AMA212" s="0"/>
      <c r="AMB212" s="0"/>
      <c r="AMC212" s="0"/>
      <c r="AMD212" s="0"/>
      <c r="AME212" s="0"/>
      <c r="AMF212" s="0"/>
      <c r="AMG212" s="0"/>
      <c r="AMH212" s="0"/>
      <c r="AMI212" s="0"/>
      <c r="AMJ212" s="0"/>
    </row>
    <row r="213" s="58" customFormat="true" ht="15" hidden="false" customHeight="false" outlineLevel="0" collapsed="false">
      <c r="A213" s="56"/>
      <c r="B213" s="75" t="s">
        <v>421</v>
      </c>
      <c r="C213" s="66" t="s">
        <v>422</v>
      </c>
      <c r="D213" s="57" t="s">
        <v>19</v>
      </c>
      <c r="E213" s="42" t="n">
        <v>800</v>
      </c>
      <c r="F213" s="43"/>
      <c r="G213" s="43" t="n">
        <f aca="false">ROUND(E213*F213,2)</f>
        <v>0</v>
      </c>
      <c r="ALZ213" s="0"/>
      <c r="AMA213" s="0"/>
      <c r="AMB213" s="0"/>
      <c r="AMC213" s="0"/>
      <c r="AMD213" s="0"/>
      <c r="AME213" s="0"/>
      <c r="AMF213" s="0"/>
      <c r="AMG213" s="0"/>
      <c r="AMH213" s="0"/>
      <c r="AMI213" s="0"/>
      <c r="AMJ213" s="0"/>
    </row>
    <row r="214" s="58" customFormat="true" ht="15" hidden="false" customHeight="false" outlineLevel="0" collapsed="false">
      <c r="A214" s="56"/>
      <c r="B214" s="75" t="s">
        <v>423</v>
      </c>
      <c r="C214" s="66" t="s">
        <v>424</v>
      </c>
      <c r="D214" s="57" t="s">
        <v>19</v>
      </c>
      <c r="E214" s="42" t="n">
        <v>300</v>
      </c>
      <c r="F214" s="43"/>
      <c r="G214" s="43" t="n">
        <f aca="false">ROUND(E214*F214,2)</f>
        <v>0</v>
      </c>
      <c r="ALZ214" s="0"/>
      <c r="AMA214" s="0"/>
      <c r="AMB214" s="0"/>
      <c r="AMC214" s="0"/>
      <c r="AMD214" s="0"/>
      <c r="AME214" s="0"/>
      <c r="AMF214" s="0"/>
      <c r="AMG214" s="0"/>
      <c r="AMH214" s="0"/>
      <c r="AMI214" s="0"/>
      <c r="AMJ214" s="0"/>
    </row>
    <row r="215" s="58" customFormat="true" ht="15" hidden="false" customHeight="false" outlineLevel="0" collapsed="false">
      <c r="A215" s="56"/>
      <c r="B215" s="75" t="s">
        <v>425</v>
      </c>
      <c r="C215" s="66" t="s">
        <v>426</v>
      </c>
      <c r="D215" s="57" t="s">
        <v>19</v>
      </c>
      <c r="E215" s="42" t="n">
        <v>800</v>
      </c>
      <c r="F215" s="43"/>
      <c r="G215" s="43" t="n">
        <f aca="false">ROUND(E215*F215,2)</f>
        <v>0</v>
      </c>
      <c r="ALZ215" s="0"/>
      <c r="AMA215" s="0"/>
      <c r="AMB215" s="0"/>
      <c r="AMC215" s="0"/>
      <c r="AMD215" s="0"/>
      <c r="AME215" s="0"/>
      <c r="AMF215" s="0"/>
      <c r="AMG215" s="0"/>
      <c r="AMH215" s="0"/>
      <c r="AMI215" s="0"/>
      <c r="AMJ215" s="0"/>
    </row>
    <row r="216" s="58" customFormat="true" ht="15" hidden="false" customHeight="false" outlineLevel="0" collapsed="false">
      <c r="A216" s="56"/>
      <c r="B216" s="75" t="s">
        <v>427</v>
      </c>
      <c r="C216" s="66" t="s">
        <v>428</v>
      </c>
      <c r="D216" s="57" t="s">
        <v>19</v>
      </c>
      <c r="E216" s="42" t="n">
        <v>300</v>
      </c>
      <c r="F216" s="43"/>
      <c r="G216" s="43" t="n">
        <f aca="false">ROUND(E216*F216,2)</f>
        <v>0</v>
      </c>
      <c r="ALZ216" s="0"/>
      <c r="AMA216" s="0"/>
      <c r="AMB216" s="0"/>
      <c r="AMC216" s="0"/>
      <c r="AMD216" s="0"/>
      <c r="AME216" s="0"/>
      <c r="AMF216" s="0"/>
      <c r="AMG216" s="0"/>
      <c r="AMH216" s="0"/>
      <c r="AMI216" s="0"/>
      <c r="AMJ216" s="0"/>
    </row>
    <row r="217" s="58" customFormat="true" ht="15" hidden="false" customHeight="false" outlineLevel="0" collapsed="false">
      <c r="A217" s="56"/>
      <c r="B217" s="75" t="s">
        <v>429</v>
      </c>
      <c r="C217" s="66" t="s">
        <v>430</v>
      </c>
      <c r="D217" s="57" t="s">
        <v>19</v>
      </c>
      <c r="E217" s="42" t="n">
        <v>200</v>
      </c>
      <c r="F217" s="43"/>
      <c r="G217" s="43" t="n">
        <f aca="false">ROUND(E217*F217,2)</f>
        <v>0</v>
      </c>
      <c r="ALZ217" s="0"/>
      <c r="AMA217" s="0"/>
      <c r="AMB217" s="0"/>
      <c r="AMC217" s="0"/>
      <c r="AMD217" s="0"/>
      <c r="AME217" s="0"/>
      <c r="AMF217" s="0"/>
      <c r="AMG217" s="0"/>
      <c r="AMH217" s="0"/>
      <c r="AMI217" s="0"/>
      <c r="AMJ217" s="0"/>
    </row>
    <row r="218" s="58" customFormat="true" ht="35.05" hidden="false" customHeight="false" outlineLevel="0" collapsed="false">
      <c r="A218" s="56"/>
      <c r="B218" s="75" t="s">
        <v>431</v>
      </c>
      <c r="C218" s="66" t="s">
        <v>432</v>
      </c>
      <c r="D218" s="57" t="s">
        <v>44</v>
      </c>
      <c r="E218" s="42" t="n">
        <v>200</v>
      </c>
      <c r="F218" s="43"/>
      <c r="G218" s="43" t="n">
        <f aca="false">ROUND(E218*F218,2)</f>
        <v>0</v>
      </c>
      <c r="ALZ218" s="0"/>
      <c r="AMA218" s="0"/>
      <c r="AMB218" s="0"/>
      <c r="AMC218" s="0"/>
      <c r="AMD218" s="0"/>
      <c r="AME218" s="0"/>
      <c r="AMF218" s="0"/>
      <c r="AMG218" s="0"/>
      <c r="AMH218" s="0"/>
      <c r="AMI218" s="0"/>
      <c r="AMJ218" s="0"/>
    </row>
    <row r="219" s="58" customFormat="true" ht="15" hidden="false" customHeight="false" outlineLevel="0" collapsed="false">
      <c r="A219" s="56"/>
      <c r="B219" s="75" t="s">
        <v>433</v>
      </c>
      <c r="C219" s="66" t="s">
        <v>434</v>
      </c>
      <c r="D219" s="57" t="s">
        <v>19</v>
      </c>
      <c r="E219" s="42" t="n">
        <v>1000</v>
      </c>
      <c r="F219" s="43"/>
      <c r="G219" s="43" t="n">
        <f aca="false">ROUND(E219*F219,2)</f>
        <v>0</v>
      </c>
      <c r="ALZ219" s="0"/>
      <c r="AMA219" s="0"/>
      <c r="AMB219" s="0"/>
      <c r="AMC219" s="0"/>
      <c r="AMD219" s="0"/>
      <c r="AME219" s="0"/>
      <c r="AMF219" s="0"/>
      <c r="AMG219" s="0"/>
      <c r="AMH219" s="0"/>
      <c r="AMI219" s="0"/>
      <c r="AMJ219" s="0"/>
    </row>
    <row r="220" s="58" customFormat="true" ht="23.85" hidden="false" customHeight="false" outlineLevel="0" collapsed="false">
      <c r="A220" s="56"/>
      <c r="B220" s="75" t="s">
        <v>435</v>
      </c>
      <c r="C220" s="64" t="s">
        <v>436</v>
      </c>
      <c r="D220" s="57" t="s">
        <v>19</v>
      </c>
      <c r="E220" s="42" t="n">
        <v>300</v>
      </c>
      <c r="F220" s="43"/>
      <c r="G220" s="43" t="n">
        <f aca="false">ROUND(E220*F220,2)</f>
        <v>0</v>
      </c>
      <c r="ALZ220" s="0"/>
      <c r="AMA220" s="0"/>
      <c r="AMB220" s="0"/>
      <c r="AMC220" s="0"/>
      <c r="AMD220" s="0"/>
      <c r="AME220" s="0"/>
      <c r="AMF220" s="0"/>
      <c r="AMG220" s="0"/>
      <c r="AMH220" s="0"/>
      <c r="AMI220" s="0"/>
      <c r="AMJ220" s="0"/>
    </row>
    <row r="221" s="58" customFormat="true" ht="23.85" hidden="false" customHeight="false" outlineLevel="0" collapsed="false">
      <c r="A221" s="56"/>
      <c r="B221" s="75" t="s">
        <v>437</v>
      </c>
      <c r="C221" s="66" t="s">
        <v>438</v>
      </c>
      <c r="D221" s="67" t="s">
        <v>19</v>
      </c>
      <c r="E221" s="42" t="n">
        <v>700</v>
      </c>
      <c r="F221" s="43"/>
      <c r="G221" s="43" t="n">
        <f aca="false">ROUND(E221*F221,2)</f>
        <v>0</v>
      </c>
      <c r="ALZ221" s="0"/>
      <c r="AMA221" s="0"/>
      <c r="AMB221" s="0"/>
      <c r="AMC221" s="0"/>
      <c r="AMD221" s="0"/>
      <c r="AME221" s="0"/>
      <c r="AMF221" s="0"/>
      <c r="AMG221" s="0"/>
      <c r="AMH221" s="0"/>
      <c r="AMI221" s="0"/>
      <c r="AMJ221" s="0"/>
    </row>
    <row r="222" s="58" customFormat="true" ht="15" hidden="false" customHeight="false" outlineLevel="0" collapsed="false">
      <c r="A222" s="56"/>
      <c r="B222" s="75" t="s">
        <v>439</v>
      </c>
      <c r="C222" s="64" t="s">
        <v>440</v>
      </c>
      <c r="D222" s="57" t="s">
        <v>19</v>
      </c>
      <c r="E222" s="42" t="n">
        <v>50</v>
      </c>
      <c r="F222" s="43"/>
      <c r="G222" s="43" t="n">
        <f aca="false">ROUND(E222*F222,2)</f>
        <v>0</v>
      </c>
      <c r="ALZ222" s="0"/>
      <c r="AMA222" s="0"/>
      <c r="AMB222" s="0"/>
      <c r="AMC222" s="0"/>
      <c r="AMD222" s="0"/>
      <c r="AME222" s="0"/>
      <c r="AMF222" s="0"/>
      <c r="AMG222" s="0"/>
      <c r="AMH222" s="0"/>
      <c r="AMI222" s="0"/>
      <c r="AMJ222" s="0"/>
    </row>
    <row r="223" s="58" customFormat="true" ht="15" hidden="false" customHeight="false" outlineLevel="0" collapsed="false">
      <c r="A223" s="56"/>
      <c r="B223" s="75" t="s">
        <v>441</v>
      </c>
      <c r="C223" s="64" t="s">
        <v>442</v>
      </c>
      <c r="D223" s="57" t="s">
        <v>19</v>
      </c>
      <c r="E223" s="42" t="n">
        <v>800</v>
      </c>
      <c r="F223" s="43"/>
      <c r="G223" s="43" t="n">
        <f aca="false">ROUND(E223*F223,2)</f>
        <v>0</v>
      </c>
      <c r="ALZ223" s="0"/>
      <c r="AMA223" s="0"/>
      <c r="AMB223" s="0"/>
      <c r="AMC223" s="0"/>
      <c r="AMD223" s="0"/>
      <c r="AME223" s="0"/>
      <c r="AMF223" s="0"/>
      <c r="AMG223" s="0"/>
      <c r="AMH223" s="0"/>
      <c r="AMI223" s="0"/>
      <c r="AMJ223" s="0"/>
    </row>
    <row r="224" s="58" customFormat="true" ht="15" hidden="false" customHeight="false" outlineLevel="0" collapsed="false">
      <c r="A224" s="56"/>
      <c r="B224" s="75" t="s">
        <v>443</v>
      </c>
      <c r="C224" s="92" t="s">
        <v>444</v>
      </c>
      <c r="D224" s="57" t="s">
        <v>19</v>
      </c>
      <c r="E224" s="42" t="n">
        <v>640</v>
      </c>
      <c r="F224" s="43"/>
      <c r="G224" s="43" t="n">
        <f aca="false">ROUND(E224*F224,2)</f>
        <v>0</v>
      </c>
      <c r="ALZ224" s="0"/>
      <c r="AMA224" s="0"/>
      <c r="AMB224" s="0"/>
      <c r="AMC224" s="0"/>
      <c r="AMD224" s="0"/>
      <c r="AME224" s="0"/>
      <c r="AMF224" s="0"/>
      <c r="AMG224" s="0"/>
      <c r="AMH224" s="0"/>
      <c r="AMI224" s="0"/>
      <c r="AMJ224" s="0"/>
    </row>
    <row r="225" s="58" customFormat="true" ht="23.85" hidden="false" customHeight="false" outlineLevel="0" collapsed="false">
      <c r="A225" s="56"/>
      <c r="B225" s="75" t="s">
        <v>445</v>
      </c>
      <c r="C225" s="92" t="s">
        <v>446</v>
      </c>
      <c r="D225" s="57" t="s">
        <v>19</v>
      </c>
      <c r="E225" s="42" t="n">
        <v>480</v>
      </c>
      <c r="F225" s="43"/>
      <c r="G225" s="43" t="n">
        <f aca="false">ROUND(E225*F225,2)</f>
        <v>0</v>
      </c>
      <c r="ALZ225" s="0"/>
      <c r="AMA225" s="0"/>
      <c r="AMB225" s="0"/>
      <c r="AMC225" s="0"/>
      <c r="AMD225" s="0"/>
      <c r="AME225" s="0"/>
      <c r="AMF225" s="0"/>
      <c r="AMG225" s="0"/>
      <c r="AMH225" s="0"/>
      <c r="AMI225" s="0"/>
      <c r="AMJ225" s="0"/>
    </row>
    <row r="226" s="58" customFormat="true" ht="15" hidden="false" customHeight="false" outlineLevel="0" collapsed="false">
      <c r="A226" s="56"/>
      <c r="B226" s="75" t="s">
        <v>447</v>
      </c>
      <c r="C226" s="64" t="s">
        <v>448</v>
      </c>
      <c r="D226" s="57" t="s">
        <v>19</v>
      </c>
      <c r="E226" s="42" t="n">
        <v>160</v>
      </c>
      <c r="F226" s="43"/>
      <c r="G226" s="43" t="n">
        <f aca="false">ROUND(E226*F226,2)</f>
        <v>0</v>
      </c>
      <c r="ALZ226" s="0"/>
      <c r="AMA226" s="0"/>
      <c r="AMB226" s="0"/>
      <c r="AMC226" s="0"/>
      <c r="AMD226" s="0"/>
      <c r="AME226" s="0"/>
      <c r="AMF226" s="0"/>
      <c r="AMG226" s="0"/>
      <c r="AMH226" s="0"/>
      <c r="AMI226" s="0"/>
      <c r="AMJ226" s="0"/>
    </row>
    <row r="227" s="58" customFormat="true" ht="23.85" hidden="false" customHeight="false" outlineLevel="0" collapsed="false">
      <c r="A227" s="56"/>
      <c r="B227" s="75" t="s">
        <v>449</v>
      </c>
      <c r="C227" s="64" t="s">
        <v>450</v>
      </c>
      <c r="D227" s="57" t="s">
        <v>19</v>
      </c>
      <c r="E227" s="42" t="n">
        <v>80</v>
      </c>
      <c r="F227" s="43"/>
      <c r="G227" s="43" t="n">
        <f aca="false">ROUND(E227*F227,2)</f>
        <v>0</v>
      </c>
      <c r="ALZ227" s="0"/>
      <c r="AMA227" s="0"/>
      <c r="AMB227" s="0"/>
      <c r="AMC227" s="0"/>
      <c r="AMD227" s="0"/>
      <c r="AME227" s="0"/>
      <c r="AMF227" s="0"/>
      <c r="AMG227" s="0"/>
      <c r="AMH227" s="0"/>
      <c r="AMI227" s="0"/>
      <c r="AMJ227" s="0"/>
    </row>
    <row r="228" s="58" customFormat="true" ht="23.85" hidden="false" customHeight="false" outlineLevel="0" collapsed="false">
      <c r="A228" s="56"/>
      <c r="B228" s="75" t="s">
        <v>451</v>
      </c>
      <c r="C228" s="64" t="s">
        <v>452</v>
      </c>
      <c r="D228" s="57" t="s">
        <v>19</v>
      </c>
      <c r="E228" s="42" t="n">
        <v>200</v>
      </c>
      <c r="F228" s="43"/>
      <c r="G228" s="43" t="n">
        <f aca="false">ROUND(E228*F228,2)</f>
        <v>0</v>
      </c>
      <c r="ALZ228" s="0"/>
      <c r="AMA228" s="0"/>
      <c r="AMB228" s="0"/>
      <c r="AMC228" s="0"/>
      <c r="AMD228" s="0"/>
      <c r="AME228" s="0"/>
      <c r="AMF228" s="0"/>
      <c r="AMG228" s="0"/>
      <c r="AMH228" s="0"/>
      <c r="AMI228" s="0"/>
      <c r="AMJ228" s="0"/>
    </row>
    <row r="229" s="58" customFormat="true" ht="15" hidden="false" customHeight="false" outlineLevel="0" collapsed="false">
      <c r="A229" s="56"/>
      <c r="B229" s="75" t="s">
        <v>453</v>
      </c>
      <c r="C229" s="64" t="s">
        <v>454</v>
      </c>
      <c r="D229" s="57" t="s">
        <v>19</v>
      </c>
      <c r="E229" s="42" t="n">
        <v>160</v>
      </c>
      <c r="F229" s="43"/>
      <c r="G229" s="43" t="n">
        <f aca="false">ROUND(E229*F229,2)</f>
        <v>0</v>
      </c>
      <c r="ALZ229" s="0"/>
      <c r="AMA229" s="0"/>
      <c r="AMB229" s="0"/>
      <c r="AMC229" s="0"/>
      <c r="AMD229" s="0"/>
      <c r="AME229" s="0"/>
      <c r="AMF229" s="0"/>
      <c r="AMG229" s="0"/>
      <c r="AMH229" s="0"/>
      <c r="AMI229" s="0"/>
      <c r="AMJ229" s="0"/>
    </row>
    <row r="230" s="58" customFormat="true" ht="35.05" hidden="false" customHeight="false" outlineLevel="0" collapsed="false">
      <c r="A230" s="56"/>
      <c r="B230" s="75" t="s">
        <v>455</v>
      </c>
      <c r="C230" s="64" t="s">
        <v>456</v>
      </c>
      <c r="D230" s="57" t="s">
        <v>19</v>
      </c>
      <c r="E230" s="42" t="n">
        <v>600</v>
      </c>
      <c r="F230" s="43"/>
      <c r="G230" s="43" t="n">
        <f aca="false">ROUND(E230*F230,2)</f>
        <v>0</v>
      </c>
      <c r="ALZ230" s="0"/>
      <c r="AMA230" s="0"/>
      <c r="AMB230" s="0"/>
      <c r="AMC230" s="0"/>
      <c r="AMD230" s="0"/>
      <c r="AME230" s="0"/>
      <c r="AMF230" s="0"/>
      <c r="AMG230" s="0"/>
      <c r="AMH230" s="0"/>
      <c r="AMI230" s="0"/>
      <c r="AMJ230" s="0"/>
    </row>
    <row r="231" s="58" customFormat="true" ht="23.85" hidden="false" customHeight="false" outlineLevel="0" collapsed="false">
      <c r="A231" s="56"/>
      <c r="B231" s="75" t="s">
        <v>457</v>
      </c>
      <c r="C231" s="64" t="s">
        <v>458</v>
      </c>
      <c r="D231" s="57" t="s">
        <v>19</v>
      </c>
      <c r="E231" s="42" t="n">
        <v>100</v>
      </c>
      <c r="F231" s="43"/>
      <c r="G231" s="43" t="n">
        <f aca="false">ROUND(E231*F231,2)</f>
        <v>0</v>
      </c>
      <c r="ALZ231" s="0"/>
      <c r="AMA231" s="0"/>
      <c r="AMB231" s="0"/>
      <c r="AMC231" s="0"/>
      <c r="AMD231" s="0"/>
      <c r="AME231" s="0"/>
      <c r="AMF231" s="0"/>
      <c r="AMG231" s="0"/>
      <c r="AMH231" s="0"/>
      <c r="AMI231" s="0"/>
      <c r="AMJ231" s="0"/>
    </row>
    <row r="232" s="58" customFormat="true" ht="23.85" hidden="false" customHeight="false" outlineLevel="0" collapsed="false">
      <c r="A232" s="56"/>
      <c r="B232" s="75" t="s">
        <v>459</v>
      </c>
      <c r="C232" s="64" t="s">
        <v>460</v>
      </c>
      <c r="D232" s="57" t="s">
        <v>19</v>
      </c>
      <c r="E232" s="42" t="n">
        <v>40</v>
      </c>
      <c r="F232" s="43"/>
      <c r="G232" s="43" t="n">
        <f aca="false">ROUND(E232*F232,2)</f>
        <v>0</v>
      </c>
      <c r="ALZ232" s="0"/>
      <c r="AMA232" s="0"/>
      <c r="AMB232" s="0"/>
      <c r="AMC232" s="0"/>
      <c r="AMD232" s="0"/>
      <c r="AME232" s="0"/>
      <c r="AMF232" s="0"/>
      <c r="AMG232" s="0"/>
      <c r="AMH232" s="0"/>
      <c r="AMI232" s="0"/>
      <c r="AMJ232" s="0"/>
    </row>
    <row r="233" s="58" customFormat="true" ht="15" hidden="false" customHeight="false" outlineLevel="0" collapsed="false">
      <c r="A233" s="56"/>
      <c r="B233" s="75" t="s">
        <v>461</v>
      </c>
      <c r="C233" s="64" t="s">
        <v>462</v>
      </c>
      <c r="D233" s="57" t="s">
        <v>19</v>
      </c>
      <c r="E233" s="42" t="n">
        <v>40</v>
      </c>
      <c r="F233" s="43"/>
      <c r="G233" s="43" t="n">
        <f aca="false">ROUND(E233*F233,2)</f>
        <v>0</v>
      </c>
      <c r="ALZ233" s="0"/>
      <c r="AMA233" s="0"/>
      <c r="AMB233" s="0"/>
      <c r="AMC233" s="0"/>
      <c r="AMD233" s="0"/>
      <c r="AME233" s="0"/>
      <c r="AMF233" s="0"/>
      <c r="AMG233" s="0"/>
      <c r="AMH233" s="0"/>
      <c r="AMI233" s="0"/>
      <c r="AMJ233" s="0"/>
    </row>
    <row r="234" s="58" customFormat="true" ht="15" hidden="false" customHeight="false" outlineLevel="0" collapsed="false">
      <c r="A234" s="56"/>
      <c r="B234" s="75" t="s">
        <v>463</v>
      </c>
      <c r="C234" s="64" t="s">
        <v>464</v>
      </c>
      <c r="D234" s="57" t="s">
        <v>25</v>
      </c>
      <c r="E234" s="42" t="n">
        <v>1</v>
      </c>
      <c r="F234" s="43"/>
      <c r="G234" s="43" t="n">
        <f aca="false">ROUND(E234*F234,2)</f>
        <v>0</v>
      </c>
      <c r="ALZ234" s="0"/>
      <c r="AMA234" s="0"/>
      <c r="AMB234" s="0"/>
      <c r="AMC234" s="0"/>
      <c r="AMD234" s="0"/>
      <c r="AME234" s="0"/>
      <c r="AMF234" s="0"/>
      <c r="AMG234" s="0"/>
      <c r="AMH234" s="0"/>
      <c r="AMI234" s="0"/>
      <c r="AMJ234" s="0"/>
    </row>
    <row r="235" s="58" customFormat="true" ht="23.85" hidden="false" customHeight="false" outlineLevel="0" collapsed="false">
      <c r="A235" s="56"/>
      <c r="B235" s="75" t="s">
        <v>465</v>
      </c>
      <c r="C235" s="64" t="s">
        <v>466</v>
      </c>
      <c r="D235" s="57" t="s">
        <v>44</v>
      </c>
      <c r="E235" s="42" t="n">
        <v>60</v>
      </c>
      <c r="F235" s="43"/>
      <c r="G235" s="43" t="n">
        <f aca="false">ROUND(E235*F235,2)</f>
        <v>0</v>
      </c>
      <c r="ALZ235" s="0"/>
      <c r="AMA235" s="0"/>
      <c r="AMB235" s="0"/>
      <c r="AMC235" s="0"/>
      <c r="AMD235" s="0"/>
      <c r="AME235" s="0"/>
      <c r="AMF235" s="0"/>
      <c r="AMG235" s="0"/>
      <c r="AMH235" s="0"/>
      <c r="AMI235" s="0"/>
      <c r="AMJ235" s="0"/>
    </row>
    <row r="236" s="58" customFormat="true" ht="23.85" hidden="false" customHeight="false" outlineLevel="0" collapsed="false">
      <c r="A236" s="56"/>
      <c r="B236" s="75" t="s">
        <v>467</v>
      </c>
      <c r="C236" s="64" t="s">
        <v>468</v>
      </c>
      <c r="D236" s="57" t="s">
        <v>44</v>
      </c>
      <c r="E236" s="42" t="n">
        <v>200</v>
      </c>
      <c r="F236" s="43"/>
      <c r="G236" s="43" t="n">
        <f aca="false">ROUND(E236*F236,2)</f>
        <v>0</v>
      </c>
      <c r="ALZ236" s="0"/>
      <c r="AMA236" s="0"/>
      <c r="AMB236" s="0"/>
      <c r="AMC236" s="0"/>
      <c r="AMD236" s="0"/>
      <c r="AME236" s="0"/>
      <c r="AMF236" s="0"/>
      <c r="AMG236" s="0"/>
      <c r="AMH236" s="0"/>
      <c r="AMI236" s="0"/>
      <c r="AMJ236" s="0"/>
    </row>
    <row r="237" s="58" customFormat="true" ht="15" hidden="false" customHeight="false" outlineLevel="0" collapsed="false">
      <c r="A237" s="76"/>
      <c r="B237" s="77"/>
      <c r="C237" s="78" t="s">
        <v>469</v>
      </c>
      <c r="D237" s="93"/>
      <c r="E237" s="61"/>
      <c r="F237" s="46"/>
      <c r="G237" s="47" t="n">
        <f aca="false">SUBTOTAL(9,G211:G236)</f>
        <v>0</v>
      </c>
      <c r="ALZ237" s="0"/>
      <c r="AMA237" s="0"/>
      <c r="AMB237" s="0"/>
      <c r="AMC237" s="0"/>
      <c r="AMD237" s="0"/>
      <c r="AME237" s="0"/>
      <c r="AMF237" s="0"/>
      <c r="AMG237" s="0"/>
      <c r="AMH237" s="0"/>
      <c r="AMI237" s="0"/>
      <c r="AMJ237" s="0"/>
    </row>
    <row r="238" s="32" customFormat="true" ht="15" hidden="false" customHeight="false" outlineLevel="0" collapsed="false">
      <c r="B238" s="33" t="s">
        <v>470</v>
      </c>
      <c r="C238" s="34" t="s">
        <v>471</v>
      </c>
      <c r="D238" s="35"/>
      <c r="E238" s="36"/>
      <c r="F238" s="37"/>
      <c r="G238" s="38"/>
      <c r="ALZ238" s="0"/>
      <c r="AMA238" s="0"/>
      <c r="AMB238" s="0"/>
      <c r="AMC238" s="0"/>
      <c r="AMD238" s="0"/>
      <c r="AME238" s="0"/>
      <c r="AMF238" s="0"/>
      <c r="AMG238" s="0"/>
      <c r="AMH238" s="0"/>
      <c r="AMI238" s="0"/>
      <c r="AMJ238" s="0"/>
    </row>
    <row r="239" s="32" customFormat="true" ht="23.85" hidden="false" customHeight="false" outlineLevel="0" collapsed="false">
      <c r="B239" s="75" t="s">
        <v>472</v>
      </c>
      <c r="C239" s="39" t="s">
        <v>473</v>
      </c>
      <c r="D239" s="41" t="s">
        <v>25</v>
      </c>
      <c r="E239" s="42" t="n">
        <v>6</v>
      </c>
      <c r="F239" s="43"/>
      <c r="G239" s="43" t="n">
        <f aca="false">ROUND(E239*F239,2)</f>
        <v>0</v>
      </c>
      <c r="ALZ239" s="0"/>
      <c r="AMA239" s="0"/>
      <c r="AMB239" s="0"/>
      <c r="AMC239" s="0"/>
      <c r="AMD239" s="0"/>
      <c r="AME239" s="0"/>
      <c r="AMF239" s="0"/>
      <c r="AMG239" s="0"/>
      <c r="AMH239" s="0"/>
      <c r="AMI239" s="0"/>
      <c r="AMJ239" s="0"/>
    </row>
    <row r="240" s="58" customFormat="true" ht="15" hidden="false" customHeight="false" outlineLevel="0" collapsed="false">
      <c r="A240" s="56"/>
      <c r="B240" s="75" t="s">
        <v>474</v>
      </c>
      <c r="C240" s="64" t="s">
        <v>475</v>
      </c>
      <c r="D240" s="57" t="s">
        <v>44</v>
      </c>
      <c r="E240" s="42" t="n">
        <v>200</v>
      </c>
      <c r="F240" s="43"/>
      <c r="G240" s="43" t="n">
        <f aca="false">ROUND(E240*F240,2)</f>
        <v>0</v>
      </c>
      <c r="ALZ240" s="0"/>
      <c r="AMA240" s="0"/>
      <c r="AMB240" s="0"/>
      <c r="AMC240" s="0"/>
      <c r="AMD240" s="0"/>
      <c r="AME240" s="0"/>
      <c r="AMF240" s="0"/>
      <c r="AMG240" s="0"/>
      <c r="AMH240" s="0"/>
      <c r="AMI240" s="0"/>
      <c r="AMJ240" s="0"/>
    </row>
    <row r="241" s="32" customFormat="true" ht="23.85" hidden="false" customHeight="false" outlineLevel="0" collapsed="false">
      <c r="B241" s="75" t="s">
        <v>476</v>
      </c>
      <c r="C241" s="40" t="s">
        <v>477</v>
      </c>
      <c r="D241" s="41" t="s">
        <v>44</v>
      </c>
      <c r="E241" s="42" t="n">
        <v>80</v>
      </c>
      <c r="F241" s="43"/>
      <c r="G241" s="43" t="n">
        <f aca="false">ROUND(E241*F241,2)</f>
        <v>0</v>
      </c>
      <c r="ALZ241" s="0"/>
      <c r="AMA241" s="0"/>
      <c r="AMB241" s="0"/>
      <c r="AMC241" s="0"/>
      <c r="AMD241" s="0"/>
      <c r="AME241" s="0"/>
      <c r="AMF241" s="0"/>
      <c r="AMG241" s="0"/>
      <c r="AMH241" s="0"/>
      <c r="AMI241" s="0"/>
      <c r="AMJ241" s="0"/>
    </row>
    <row r="242" s="32" customFormat="true" ht="23.85" hidden="false" customHeight="false" outlineLevel="0" collapsed="false">
      <c r="B242" s="75" t="s">
        <v>478</v>
      </c>
      <c r="C242" s="40" t="s">
        <v>479</v>
      </c>
      <c r="D242" s="41" t="s">
        <v>480</v>
      </c>
      <c r="E242" s="42" t="n">
        <v>160</v>
      </c>
      <c r="F242" s="43"/>
      <c r="G242" s="43" t="n">
        <f aca="false">ROUND(E242*F242,2)</f>
        <v>0</v>
      </c>
      <c r="ALZ242" s="0"/>
      <c r="AMA242" s="0"/>
      <c r="AMB242" s="0"/>
      <c r="AMC242" s="0"/>
      <c r="AMD242" s="0"/>
      <c r="AME242" s="0"/>
      <c r="AMF242" s="0"/>
      <c r="AMG242" s="0"/>
      <c r="AMH242" s="0"/>
      <c r="AMI242" s="0"/>
      <c r="AMJ242" s="0"/>
    </row>
    <row r="243" s="32" customFormat="true" ht="15" hidden="false" customHeight="false" outlineLevel="0" collapsed="false">
      <c r="B243" s="75" t="s">
        <v>481</v>
      </c>
      <c r="C243" s="65" t="s">
        <v>482</v>
      </c>
      <c r="D243" s="41" t="s">
        <v>19</v>
      </c>
      <c r="E243" s="42" t="n">
        <v>100</v>
      </c>
      <c r="F243" s="43"/>
      <c r="G243" s="43" t="n">
        <f aca="false">ROUND(E243*F243,2)</f>
        <v>0</v>
      </c>
      <c r="ALZ243" s="0"/>
      <c r="AMA243" s="0"/>
      <c r="AMB243" s="0"/>
      <c r="AMC243" s="0"/>
      <c r="AMD243" s="0"/>
      <c r="AME243" s="0"/>
      <c r="AMF243" s="0"/>
      <c r="AMG243" s="0"/>
      <c r="AMH243" s="0"/>
      <c r="AMI243" s="0"/>
      <c r="AMJ243" s="0"/>
    </row>
    <row r="244" s="32" customFormat="true" ht="15" hidden="false" customHeight="false" outlineLevel="0" collapsed="false">
      <c r="B244" s="75" t="s">
        <v>483</v>
      </c>
      <c r="C244" s="40" t="s">
        <v>484</v>
      </c>
      <c r="D244" s="41" t="s">
        <v>19</v>
      </c>
      <c r="E244" s="42" t="n">
        <v>3440</v>
      </c>
      <c r="F244" s="43"/>
      <c r="G244" s="43" t="n">
        <f aca="false">ROUND(E244*F244,2)</f>
        <v>0</v>
      </c>
      <c r="ALZ244" s="0"/>
      <c r="AMA244" s="0"/>
      <c r="AMB244" s="0"/>
      <c r="AMC244" s="0"/>
      <c r="AMD244" s="0"/>
      <c r="AME244" s="0"/>
      <c r="AMF244" s="0"/>
      <c r="AMG244" s="0"/>
      <c r="AMH244" s="0"/>
      <c r="AMI244" s="0"/>
      <c r="AMJ244" s="0"/>
    </row>
    <row r="245" s="32" customFormat="true" ht="15" hidden="false" customHeight="false" outlineLevel="0" collapsed="false">
      <c r="B245" s="44"/>
      <c r="C245" s="45" t="s">
        <v>485</v>
      </c>
      <c r="D245" s="94"/>
      <c r="E245" s="61"/>
      <c r="F245" s="46"/>
      <c r="G245" s="47" t="n">
        <f aca="false">SUBTOTAL(9,G239:G244)</f>
        <v>0</v>
      </c>
      <c r="ALZ245" s="0"/>
      <c r="AMA245" s="0"/>
      <c r="AMB245" s="0"/>
      <c r="AMC245" s="0"/>
      <c r="AMD245" s="0"/>
      <c r="AME245" s="0"/>
      <c r="AMF245" s="0"/>
      <c r="AMG245" s="0"/>
      <c r="AMH245" s="0"/>
      <c r="AMI245" s="0"/>
      <c r="AMJ245" s="0"/>
    </row>
    <row r="246" s="80" customFormat="true" ht="15" hidden="false" customHeight="false" outlineLevel="0" collapsed="false">
      <c r="B246" s="95"/>
      <c r="C246" s="96" t="s">
        <v>486</v>
      </c>
      <c r="D246" s="97"/>
      <c r="E246" s="98"/>
      <c r="F246" s="99"/>
      <c r="G246" s="100" t="n">
        <f aca="false">SUBTOTAL(9,G7:G244)</f>
        <v>0</v>
      </c>
      <c r="ALZ246" s="0"/>
      <c r="AMA246" s="0"/>
      <c r="AMB246" s="0"/>
      <c r="AMC246" s="0"/>
      <c r="AMD246" s="0"/>
      <c r="AME246" s="0"/>
      <c r="AMF246" s="0"/>
      <c r="AMG246" s="0"/>
      <c r="AMH246" s="0"/>
      <c r="AMI246" s="0"/>
      <c r="AMJ246" s="0"/>
    </row>
  </sheetData>
  <autoFilter ref="B6:G245"/>
  <mergeCells count="2">
    <mergeCell ref="C2:F2"/>
    <mergeCell ref="B3:G3"/>
  </mergeCells>
  <dataValidations count="2">
    <dataValidation allowBlank="true" errorStyle="stop" operator="equal" showDropDown="false" showErrorMessage="true" showInputMessage="true" sqref="C14:C42" type="list">
      <formula1>"CPU,SETOP,SINAPI,SUDECAP,SIAD,TCE"</formula1>
      <formula2>0</formula2>
    </dataValidation>
    <dataValidation allowBlank="true" errorStyle="stop" operator="equal" showDropDown="false" showErrorMessage="true" showInputMessage="true" sqref="D7 D186:D192 D237:D238 D245" type="list">
      <formula1>"UN.,M,M²,M³,H,MÊS,CJ,KG"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05555555555" footer="0.0784722222222222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rowBreaks count="4" manualBreakCount="4">
    <brk id="71" man="true" max="16383" min="0"/>
    <brk id="115" man="true" max="16383" min="0"/>
    <brk id="170" man="true" max="16383" min="0"/>
    <brk id="225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8681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MARLON BRUNO DOS SANTOS SILVA</dc:creator>
  <dc:description/>
  <dc:language>pt-BR</dc:language>
  <cp:lastModifiedBy/>
  <cp:lastPrinted>2022-04-06T17:17:25Z</cp:lastPrinted>
  <dcterms:modified xsi:type="dcterms:W3CDTF">2022-06-10T14:27:22Z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